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00" windowWidth="13620" windowHeight="3540" activeTab="3"/>
  </bookViews>
  <sheets>
    <sheet name="Multimecz_nr1" sheetId="1" r:id="rId1"/>
    <sheet name="Multimecz_nr2" sheetId="2" r:id="rId2"/>
    <sheet name="Multimecz_nr3" sheetId="4" r:id="rId3"/>
    <sheet name="Statystyki" sheetId="3" r:id="rId4"/>
  </sheets>
  <calcPr calcId="145621"/>
</workbook>
</file>

<file path=xl/calcChain.xml><?xml version="1.0" encoding="utf-8"?>
<calcChain xmlns="http://schemas.openxmlformats.org/spreadsheetml/2006/main">
  <c r="L13" i="3" l="1"/>
  <c r="K13" i="3"/>
  <c r="J13" i="3"/>
  <c r="I13" i="3"/>
  <c r="H13" i="3"/>
  <c r="G13" i="3"/>
  <c r="F13" i="3"/>
  <c r="E13" i="3"/>
  <c r="D13" i="3"/>
  <c r="C13" i="3"/>
  <c r="M7" i="4"/>
  <c r="M11" i="4" s="1"/>
  <c r="M15" i="4" s="1"/>
  <c r="L7" i="4"/>
  <c r="L11" i="4" s="1"/>
  <c r="L15" i="4" s="1"/>
  <c r="K7" i="4"/>
  <c r="K11" i="4" s="1"/>
  <c r="K15" i="4" s="1"/>
  <c r="J7" i="4"/>
  <c r="J11" i="4" s="1"/>
  <c r="J15" i="4" s="1"/>
  <c r="I7" i="4"/>
  <c r="I11" i="4" s="1"/>
  <c r="I15" i="4" s="1"/>
  <c r="H7" i="4"/>
  <c r="H11" i="4" s="1"/>
  <c r="H15" i="4" s="1"/>
  <c r="G7" i="4"/>
  <c r="G11" i="4" s="1"/>
  <c r="G15" i="4" s="1"/>
  <c r="F7" i="4"/>
  <c r="F11" i="4" s="1"/>
  <c r="F15" i="4" s="1"/>
  <c r="E7" i="4"/>
  <c r="E11" i="4" s="1"/>
  <c r="E15" i="4" s="1"/>
  <c r="D7" i="4"/>
  <c r="D11" i="4" s="1"/>
  <c r="D15" i="4" s="1"/>
  <c r="L15" i="2" l="1"/>
  <c r="K15" i="2"/>
  <c r="J15" i="2"/>
  <c r="I15" i="2"/>
  <c r="F15" i="2" l="1"/>
  <c r="E15" i="2"/>
  <c r="D15" i="2"/>
  <c r="C15" i="2"/>
  <c r="H15" i="2"/>
  <c r="G15" i="2"/>
  <c r="L11" i="2" l="1"/>
  <c r="K11" i="2"/>
  <c r="I11" i="2" l="1"/>
  <c r="J11" i="2"/>
  <c r="H11" i="2" l="1"/>
  <c r="G11" i="2"/>
  <c r="F11" i="2"/>
  <c r="E11" i="2"/>
  <c r="D11" i="2"/>
  <c r="C11" i="2"/>
  <c r="L7" i="2" l="1"/>
  <c r="K7" i="2"/>
  <c r="J7" i="2"/>
  <c r="I7" i="2"/>
  <c r="H7" i="2"/>
  <c r="G7" i="2"/>
  <c r="F7" i="2"/>
  <c r="E7" i="2"/>
  <c r="D7" i="2"/>
  <c r="C7" i="2"/>
  <c r="J9" i="3" l="1"/>
  <c r="I9" i="3"/>
  <c r="L9" i="3"/>
  <c r="K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<sst xmlns="http://schemas.openxmlformats.org/spreadsheetml/2006/main" count="218" uniqueCount="63">
  <si>
    <t>Para1</t>
  </si>
  <si>
    <t>Para2</t>
  </si>
  <si>
    <t>Para3</t>
  </si>
  <si>
    <t>Para4</t>
  </si>
  <si>
    <t>Team1</t>
  </si>
  <si>
    <t>Team2</t>
  </si>
  <si>
    <t>Team3</t>
  </si>
  <si>
    <t>Team4</t>
  </si>
  <si>
    <t>Team5</t>
  </si>
  <si>
    <t>Team6</t>
  </si>
  <si>
    <t>Mecze</t>
  </si>
  <si>
    <t>Rozdań</t>
  </si>
  <si>
    <t>ant36_tat65</t>
  </si>
  <si>
    <t>beja4_61jacek</t>
  </si>
  <si>
    <t>januus_and_rzej</t>
  </si>
  <si>
    <t>pkeller_kecajbeer</t>
  </si>
  <si>
    <t>Nr 1</t>
  </si>
  <si>
    <t>Nr 2</t>
  </si>
  <si>
    <t>Nr 3</t>
  </si>
  <si>
    <t>Po 3</t>
  </si>
  <si>
    <t>tat65</t>
  </si>
  <si>
    <t>ant36</t>
  </si>
  <si>
    <t>61jacek</t>
  </si>
  <si>
    <t>beja4</t>
  </si>
  <si>
    <t>and_rzej</t>
  </si>
  <si>
    <t>januus</t>
  </si>
  <si>
    <t>kecajbeer</t>
  </si>
  <si>
    <t>pkeller</t>
  </si>
  <si>
    <t>Nr 4</t>
  </si>
  <si>
    <t>Nr 5</t>
  </si>
  <si>
    <t>Nr 6</t>
  </si>
  <si>
    <t>Po 6</t>
  </si>
  <si>
    <t>Nr 7</t>
  </si>
  <si>
    <t>Nr 8</t>
  </si>
  <si>
    <t>Nr 9</t>
  </si>
  <si>
    <t>Po 9</t>
  </si>
  <si>
    <t>VPs</t>
  </si>
  <si>
    <t>18 -</t>
  </si>
  <si>
    <t>16 -</t>
  </si>
  <si>
    <t>09 -</t>
  </si>
  <si>
    <t>IMPy</t>
  </si>
  <si>
    <t>I</t>
  </si>
  <si>
    <t>II</t>
  </si>
  <si>
    <t>III</t>
  </si>
  <si>
    <t>IV</t>
  </si>
  <si>
    <t>Miejsce</t>
  </si>
  <si>
    <t>Multimecze</t>
  </si>
  <si>
    <r>
      <rPr>
        <sz val="11"/>
        <color theme="1"/>
        <rFont val="Calibri"/>
        <family val="2"/>
        <charset val="238"/>
      </rPr>
      <t>Σ</t>
    </r>
    <r>
      <rPr>
        <sz val="11"/>
        <color theme="1"/>
        <rFont val="Arial"/>
        <family val="2"/>
        <charset val="238"/>
      </rPr>
      <t xml:space="preserve"> IMPy</t>
    </r>
  </si>
  <si>
    <r>
      <rPr>
        <sz val="11"/>
        <color theme="1"/>
        <rFont val="Calibri"/>
        <family val="2"/>
        <charset val="238"/>
      </rPr>
      <t>Σ</t>
    </r>
    <r>
      <rPr>
        <sz val="11"/>
        <color theme="1"/>
        <rFont val="Arial"/>
        <family val="2"/>
        <charset val="238"/>
      </rPr>
      <t xml:space="preserve"> VPs</t>
    </r>
  </si>
  <si>
    <t>20 -</t>
  </si>
  <si>
    <t>23 -</t>
  </si>
  <si>
    <t>Data</t>
  </si>
  <si>
    <t>09.10.13.</t>
  </si>
  <si>
    <t>16.10.13.</t>
  </si>
  <si>
    <t>23.10.13.</t>
  </si>
  <si>
    <t>30.10.13.</t>
  </si>
  <si>
    <t>06.11.13.</t>
  </si>
  <si>
    <t>13.11.13.</t>
  </si>
  <si>
    <t>20.11.13.</t>
  </si>
  <si>
    <t>17 -</t>
  </si>
  <si>
    <t>27.11.13.</t>
  </si>
  <si>
    <t>06 -</t>
  </si>
  <si>
    <t>04.12.13.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</si>
</sst>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5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24">
    <xf numFmtId="0" fontId="0" fillId="0" borderId="0" xfId="0"/>
    <xf numFmtId="0" fontId="3" fillId="0" borderId="0" xfId="0" applyFont="1"/>
    <xf numFmtId="0" fontId="3" fillId="5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CCFFFF"/>
      <color rgb="FF99FF99"/>
      <color rgb="FFFFFF99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6" sqref="A16"/>
    </sheetView>
  </sheetViews>
  <sheetFormatPr defaultRowHeight="14.25" x14ac:dyDescent="0.2"/>
  <cols>
    <col min="1" max="2" width="8.625" style="16" customWidth="1"/>
    <col min="3" max="6" width="8.625" style="10" customWidth="1"/>
    <col min="7" max="12" width="14.625" style="10" customWidth="1"/>
  </cols>
  <sheetData>
    <row r="1" spans="1:13" x14ac:dyDescent="0.2">
      <c r="A1" s="17"/>
      <c r="B1" s="49"/>
      <c r="C1" s="69" t="s">
        <v>0</v>
      </c>
      <c r="D1" s="4" t="s">
        <v>1</v>
      </c>
      <c r="E1" s="4" t="s">
        <v>2</v>
      </c>
      <c r="F1" s="21" t="s">
        <v>3</v>
      </c>
      <c r="G1" s="44" t="s">
        <v>4</v>
      </c>
      <c r="H1" s="47" t="s">
        <v>5</v>
      </c>
      <c r="I1" s="73" t="s">
        <v>6</v>
      </c>
      <c r="J1" s="21" t="s">
        <v>7</v>
      </c>
      <c r="K1" s="29" t="s">
        <v>8</v>
      </c>
      <c r="L1" s="92" t="s">
        <v>9</v>
      </c>
    </row>
    <row r="2" spans="1:13" x14ac:dyDescent="0.2">
      <c r="A2" s="18"/>
      <c r="B2" s="50"/>
      <c r="C2" s="70" t="s">
        <v>21</v>
      </c>
      <c r="D2" s="5" t="s">
        <v>23</v>
      </c>
      <c r="E2" s="5" t="s">
        <v>25</v>
      </c>
      <c r="F2" s="22" t="s">
        <v>27</v>
      </c>
      <c r="G2" s="45" t="s">
        <v>12</v>
      </c>
      <c r="H2" s="22" t="s">
        <v>14</v>
      </c>
      <c r="I2" s="74" t="s">
        <v>12</v>
      </c>
      <c r="J2" s="22" t="s">
        <v>13</v>
      </c>
      <c r="K2" s="53" t="s">
        <v>13</v>
      </c>
      <c r="L2" s="93" t="s">
        <v>12</v>
      </c>
    </row>
    <row r="3" spans="1:13" x14ac:dyDescent="0.2">
      <c r="A3" s="14" t="s">
        <v>10</v>
      </c>
      <c r="B3" s="51" t="s">
        <v>11</v>
      </c>
      <c r="C3" s="71" t="s">
        <v>20</v>
      </c>
      <c r="D3" s="6" t="s">
        <v>22</v>
      </c>
      <c r="E3" s="6" t="s">
        <v>24</v>
      </c>
      <c r="F3" s="23" t="s">
        <v>26</v>
      </c>
      <c r="G3" s="46" t="s">
        <v>13</v>
      </c>
      <c r="H3" s="23" t="s">
        <v>15</v>
      </c>
      <c r="I3" s="75" t="s">
        <v>15</v>
      </c>
      <c r="J3" s="23" t="s">
        <v>14</v>
      </c>
      <c r="K3" s="54" t="s">
        <v>15</v>
      </c>
      <c r="L3" s="94" t="s">
        <v>14</v>
      </c>
    </row>
    <row r="4" spans="1:13" x14ac:dyDescent="0.2">
      <c r="A4" s="14" t="s">
        <v>16</v>
      </c>
      <c r="B4" s="51">
        <v>16</v>
      </c>
      <c r="C4" s="29">
        <v>22</v>
      </c>
      <c r="D4" s="4">
        <v>33</v>
      </c>
      <c r="E4" s="4">
        <v>33</v>
      </c>
      <c r="F4" s="21">
        <v>22</v>
      </c>
      <c r="G4" s="25"/>
      <c r="H4" s="47"/>
      <c r="I4" s="25">
        <v>22</v>
      </c>
      <c r="J4" s="21">
        <v>33</v>
      </c>
      <c r="K4" s="25"/>
      <c r="L4" s="82"/>
    </row>
    <row r="5" spans="1:13" x14ac:dyDescent="0.2">
      <c r="A5" s="14" t="s">
        <v>17</v>
      </c>
      <c r="B5" s="51">
        <v>16</v>
      </c>
      <c r="C5" s="29">
        <v>46</v>
      </c>
      <c r="D5" s="4">
        <v>10</v>
      </c>
      <c r="E5" s="4">
        <v>46</v>
      </c>
      <c r="F5" s="21">
        <v>10</v>
      </c>
      <c r="G5" s="25"/>
      <c r="H5" s="21"/>
      <c r="I5" s="25"/>
      <c r="J5" s="21"/>
      <c r="K5" s="25">
        <v>10</v>
      </c>
      <c r="L5" s="85">
        <v>46</v>
      </c>
    </row>
    <row r="6" spans="1:13" x14ac:dyDescent="0.2">
      <c r="A6" s="14" t="s">
        <v>18</v>
      </c>
      <c r="B6" s="51">
        <v>16</v>
      </c>
      <c r="C6" s="29">
        <v>64</v>
      </c>
      <c r="D6" s="4">
        <v>64</v>
      </c>
      <c r="E6" s="4">
        <v>35</v>
      </c>
      <c r="F6" s="21">
        <v>35</v>
      </c>
      <c r="G6" s="25">
        <v>64</v>
      </c>
      <c r="H6" s="21">
        <v>35</v>
      </c>
      <c r="I6" s="25"/>
      <c r="J6" s="21"/>
      <c r="K6" s="25"/>
      <c r="L6" s="85"/>
    </row>
    <row r="7" spans="1:13" ht="15" x14ac:dyDescent="0.25">
      <c r="A7" s="15" t="s">
        <v>19</v>
      </c>
      <c r="B7" s="67"/>
      <c r="C7" s="30">
        <v>132</v>
      </c>
      <c r="D7" s="8">
        <v>107</v>
      </c>
      <c r="E7" s="8">
        <v>114</v>
      </c>
      <c r="F7" s="24">
        <v>67</v>
      </c>
      <c r="G7" s="28">
        <v>64</v>
      </c>
      <c r="H7" s="24">
        <v>35</v>
      </c>
      <c r="I7" s="28">
        <v>22</v>
      </c>
      <c r="J7" s="24">
        <v>33</v>
      </c>
      <c r="K7" s="28">
        <v>10</v>
      </c>
      <c r="L7" s="86">
        <v>46</v>
      </c>
    </row>
    <row r="8" spans="1:13" x14ac:dyDescent="0.2">
      <c r="A8" s="19" t="s">
        <v>28</v>
      </c>
      <c r="B8" s="51">
        <v>16</v>
      </c>
      <c r="C8" s="29">
        <v>58</v>
      </c>
      <c r="D8" s="4">
        <v>19</v>
      </c>
      <c r="E8" s="4">
        <v>19</v>
      </c>
      <c r="F8" s="21">
        <v>58</v>
      </c>
      <c r="G8" s="25"/>
      <c r="H8" s="21"/>
      <c r="I8" s="25">
        <v>58</v>
      </c>
      <c r="J8" s="21">
        <v>19</v>
      </c>
      <c r="K8" s="25"/>
      <c r="L8" s="85"/>
    </row>
    <row r="9" spans="1:13" x14ac:dyDescent="0.2">
      <c r="A9" s="19" t="s">
        <v>29</v>
      </c>
      <c r="B9" s="51">
        <v>16</v>
      </c>
      <c r="C9" s="29">
        <v>53</v>
      </c>
      <c r="D9" s="4">
        <v>35</v>
      </c>
      <c r="E9" s="4">
        <v>53</v>
      </c>
      <c r="F9" s="21">
        <v>35</v>
      </c>
      <c r="G9" s="25"/>
      <c r="H9" s="21"/>
      <c r="I9" s="25"/>
      <c r="J9" s="21"/>
      <c r="K9" s="25">
        <v>35</v>
      </c>
      <c r="L9" s="85">
        <v>53</v>
      </c>
    </row>
    <row r="10" spans="1:13" x14ac:dyDescent="0.2">
      <c r="A10" s="19" t="s">
        <v>30</v>
      </c>
      <c r="B10" s="51">
        <v>16</v>
      </c>
      <c r="C10" s="29">
        <v>19</v>
      </c>
      <c r="D10" s="4">
        <v>19</v>
      </c>
      <c r="E10" s="4">
        <v>58</v>
      </c>
      <c r="F10" s="21">
        <v>58</v>
      </c>
      <c r="G10" s="29">
        <v>19</v>
      </c>
      <c r="H10" s="47">
        <v>58</v>
      </c>
      <c r="I10" s="29"/>
      <c r="J10" s="47"/>
      <c r="K10" s="29"/>
      <c r="L10" s="85"/>
    </row>
    <row r="11" spans="1:13" ht="15" x14ac:dyDescent="0.25">
      <c r="A11" s="20" t="s">
        <v>31</v>
      </c>
      <c r="B11" s="67"/>
      <c r="C11" s="30">
        <v>262</v>
      </c>
      <c r="D11" s="8">
        <v>180</v>
      </c>
      <c r="E11" s="8">
        <v>244</v>
      </c>
      <c r="F11" s="24">
        <v>218</v>
      </c>
      <c r="G11" s="30">
        <v>83</v>
      </c>
      <c r="H11" s="40">
        <v>93</v>
      </c>
      <c r="I11" s="30">
        <v>80</v>
      </c>
      <c r="J11" s="40">
        <v>52</v>
      </c>
      <c r="K11" s="30">
        <v>45</v>
      </c>
      <c r="L11" s="86">
        <v>99</v>
      </c>
    </row>
    <row r="12" spans="1:13" x14ac:dyDescent="0.2">
      <c r="A12" s="19" t="s">
        <v>32</v>
      </c>
      <c r="B12" s="51">
        <v>16</v>
      </c>
      <c r="C12" s="25">
        <v>19</v>
      </c>
      <c r="D12" s="4">
        <v>25</v>
      </c>
      <c r="E12" s="4">
        <v>25</v>
      </c>
      <c r="F12" s="21">
        <v>19</v>
      </c>
      <c r="G12" s="25"/>
      <c r="H12" s="21"/>
      <c r="I12" s="25">
        <v>19</v>
      </c>
      <c r="J12" s="21">
        <v>25</v>
      </c>
      <c r="K12" s="25"/>
      <c r="L12" s="82"/>
    </row>
    <row r="13" spans="1:13" x14ac:dyDescent="0.2">
      <c r="A13" s="19" t="s">
        <v>33</v>
      </c>
      <c r="B13" s="51">
        <v>16</v>
      </c>
      <c r="C13" s="25">
        <v>29</v>
      </c>
      <c r="D13" s="4">
        <v>36</v>
      </c>
      <c r="E13" s="4">
        <v>29</v>
      </c>
      <c r="F13" s="21">
        <v>36</v>
      </c>
      <c r="G13" s="25"/>
      <c r="H13" s="21"/>
      <c r="I13" s="25"/>
      <c r="J13" s="21"/>
      <c r="K13" s="25">
        <v>36</v>
      </c>
      <c r="L13" s="82">
        <v>29</v>
      </c>
    </row>
    <row r="14" spans="1:13" x14ac:dyDescent="0.2">
      <c r="A14" s="19" t="s">
        <v>34</v>
      </c>
      <c r="B14" s="51">
        <v>16</v>
      </c>
      <c r="C14" s="25">
        <v>43</v>
      </c>
      <c r="D14" s="4">
        <v>43</v>
      </c>
      <c r="E14" s="4">
        <v>28</v>
      </c>
      <c r="F14" s="21">
        <v>28</v>
      </c>
      <c r="G14" s="29">
        <v>43</v>
      </c>
      <c r="H14" s="47">
        <v>28</v>
      </c>
      <c r="I14" s="29"/>
      <c r="J14" s="47"/>
      <c r="K14" s="29"/>
      <c r="L14" s="85"/>
    </row>
    <row r="15" spans="1:13" ht="15" x14ac:dyDescent="0.25">
      <c r="A15" s="20" t="s">
        <v>35</v>
      </c>
      <c r="B15" s="67"/>
      <c r="C15" s="72">
        <v>353</v>
      </c>
      <c r="D15" s="9">
        <v>284</v>
      </c>
      <c r="E15" s="9">
        <v>326</v>
      </c>
      <c r="F15" s="42">
        <v>301</v>
      </c>
      <c r="G15" s="31">
        <v>126</v>
      </c>
      <c r="H15" s="41">
        <v>121</v>
      </c>
      <c r="I15" s="76">
        <v>99</v>
      </c>
      <c r="J15" s="78">
        <v>77</v>
      </c>
      <c r="K15" s="80">
        <v>81</v>
      </c>
      <c r="L15" s="87">
        <v>128</v>
      </c>
      <c r="M15" s="1" t="s">
        <v>40</v>
      </c>
    </row>
    <row r="16" spans="1:13" ht="15" x14ac:dyDescent="0.25">
      <c r="A16" s="14"/>
      <c r="B16" s="68" t="s">
        <v>45</v>
      </c>
      <c r="C16" s="69" t="s">
        <v>41</v>
      </c>
      <c r="D16" s="3" t="s">
        <v>44</v>
      </c>
      <c r="E16" s="3" t="s">
        <v>42</v>
      </c>
      <c r="F16" s="43" t="s">
        <v>43</v>
      </c>
      <c r="G16" s="32" t="s">
        <v>38</v>
      </c>
      <c r="H16" s="2">
        <v>14</v>
      </c>
      <c r="I16" s="77" t="s">
        <v>37</v>
      </c>
      <c r="J16" s="79">
        <v>12</v>
      </c>
      <c r="K16" s="81" t="s">
        <v>39</v>
      </c>
      <c r="L16" s="88">
        <v>21</v>
      </c>
      <c r="M16" s="1" t="s">
        <v>36</v>
      </c>
    </row>
    <row r="17" spans="7:13" ht="15" x14ac:dyDescent="0.25">
      <c r="G17" s="11"/>
      <c r="H17" s="11"/>
      <c r="I17" s="12"/>
      <c r="J17" s="12"/>
      <c r="K17" s="11"/>
      <c r="L17" s="11"/>
      <c r="M17" s="1"/>
    </row>
    <row r="18" spans="7:13" x14ac:dyDescent="0.2">
      <c r="G18" s="13"/>
      <c r="H18" s="13"/>
      <c r="I18" s="13"/>
      <c r="J18" s="13"/>
      <c r="K18" s="13"/>
      <c r="L18" s="13"/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6" sqref="A16"/>
    </sheetView>
  </sheetViews>
  <sheetFormatPr defaultRowHeight="14.25" x14ac:dyDescent="0.2"/>
  <cols>
    <col min="1" max="2" width="8.625" style="16" customWidth="1"/>
    <col min="3" max="6" width="8.625" style="10" customWidth="1"/>
    <col min="7" max="12" width="14.625" style="10" customWidth="1"/>
  </cols>
  <sheetData>
    <row r="1" spans="1:13" x14ac:dyDescent="0.2">
      <c r="A1" s="17"/>
      <c r="B1" s="49"/>
      <c r="C1" s="29" t="s">
        <v>0</v>
      </c>
      <c r="D1" s="4" t="s">
        <v>1</v>
      </c>
      <c r="E1" s="4" t="s">
        <v>2</v>
      </c>
      <c r="F1" s="43" t="s">
        <v>3</v>
      </c>
      <c r="G1" s="44" t="s">
        <v>4</v>
      </c>
      <c r="H1" s="47" t="s">
        <v>5</v>
      </c>
      <c r="I1" s="73" t="s">
        <v>6</v>
      </c>
      <c r="J1" s="21" t="s">
        <v>7</v>
      </c>
      <c r="K1" s="98" t="s">
        <v>8</v>
      </c>
      <c r="L1" s="82" t="s">
        <v>9</v>
      </c>
    </row>
    <row r="2" spans="1:13" x14ac:dyDescent="0.2">
      <c r="A2" s="18"/>
      <c r="B2" s="50"/>
      <c r="C2" s="53" t="s">
        <v>21</v>
      </c>
      <c r="D2" s="5" t="s">
        <v>23</v>
      </c>
      <c r="E2" s="5" t="s">
        <v>25</v>
      </c>
      <c r="F2" s="101" t="s">
        <v>27</v>
      </c>
      <c r="G2" s="45" t="s">
        <v>12</v>
      </c>
      <c r="H2" s="22" t="s">
        <v>14</v>
      </c>
      <c r="I2" s="74" t="s">
        <v>12</v>
      </c>
      <c r="J2" s="22" t="s">
        <v>13</v>
      </c>
      <c r="K2" s="99" t="s">
        <v>13</v>
      </c>
      <c r="L2" s="83" t="s">
        <v>12</v>
      </c>
    </row>
    <row r="3" spans="1:13" x14ac:dyDescent="0.2">
      <c r="A3" s="14" t="s">
        <v>10</v>
      </c>
      <c r="B3" s="51" t="s">
        <v>11</v>
      </c>
      <c r="C3" s="54" t="s">
        <v>20</v>
      </c>
      <c r="D3" s="6" t="s">
        <v>22</v>
      </c>
      <c r="E3" s="6" t="s">
        <v>24</v>
      </c>
      <c r="F3" s="102" t="s">
        <v>26</v>
      </c>
      <c r="G3" s="46" t="s">
        <v>13</v>
      </c>
      <c r="H3" s="23" t="s">
        <v>15</v>
      </c>
      <c r="I3" s="75" t="s">
        <v>15</v>
      </c>
      <c r="J3" s="23" t="s">
        <v>14</v>
      </c>
      <c r="K3" s="100" t="s">
        <v>15</v>
      </c>
      <c r="L3" s="84" t="s">
        <v>14</v>
      </c>
    </row>
    <row r="4" spans="1:13" x14ac:dyDescent="0.2">
      <c r="A4" s="14" t="s">
        <v>16</v>
      </c>
      <c r="B4" s="51">
        <v>16</v>
      </c>
      <c r="C4" s="29">
        <v>26</v>
      </c>
      <c r="D4" s="4">
        <v>32</v>
      </c>
      <c r="E4" s="4">
        <v>26</v>
      </c>
      <c r="F4" s="21">
        <v>32</v>
      </c>
      <c r="G4" s="25"/>
      <c r="H4" s="47"/>
      <c r="I4" s="25"/>
      <c r="J4" s="21"/>
      <c r="K4" s="25">
        <v>32</v>
      </c>
      <c r="L4" s="82">
        <v>26</v>
      </c>
    </row>
    <row r="5" spans="1:13" x14ac:dyDescent="0.2">
      <c r="A5" s="14" t="s">
        <v>17</v>
      </c>
      <c r="B5" s="51">
        <v>16</v>
      </c>
      <c r="C5" s="29">
        <v>35</v>
      </c>
      <c r="D5" s="4">
        <v>35</v>
      </c>
      <c r="E5" s="4">
        <v>26</v>
      </c>
      <c r="F5" s="21">
        <v>26</v>
      </c>
      <c r="G5" s="25">
        <v>35</v>
      </c>
      <c r="H5" s="21">
        <v>26</v>
      </c>
      <c r="I5" s="25"/>
      <c r="J5" s="21"/>
      <c r="K5" s="25"/>
      <c r="L5" s="85"/>
    </row>
    <row r="6" spans="1:13" x14ac:dyDescent="0.2">
      <c r="A6" s="14" t="s">
        <v>18</v>
      </c>
      <c r="B6" s="51">
        <v>16</v>
      </c>
      <c r="C6" s="29">
        <v>46</v>
      </c>
      <c r="D6" s="4">
        <v>24</v>
      </c>
      <c r="E6" s="4">
        <v>24</v>
      </c>
      <c r="F6" s="21">
        <v>46</v>
      </c>
      <c r="G6" s="25"/>
      <c r="H6" s="21"/>
      <c r="I6" s="25">
        <v>46</v>
      </c>
      <c r="J6" s="21">
        <v>24</v>
      </c>
      <c r="K6" s="25"/>
      <c r="L6" s="85"/>
    </row>
    <row r="7" spans="1:13" ht="15" x14ac:dyDescent="0.25">
      <c r="A7" s="15" t="s">
        <v>19</v>
      </c>
      <c r="B7" s="67"/>
      <c r="C7" s="30">
        <f t="shared" ref="C7:L7" si="0">SUM(C4:C6)</f>
        <v>107</v>
      </c>
      <c r="D7" s="7">
        <f t="shared" si="0"/>
        <v>91</v>
      </c>
      <c r="E7" s="7">
        <f t="shared" si="0"/>
        <v>76</v>
      </c>
      <c r="F7" s="40">
        <f t="shared" si="0"/>
        <v>104</v>
      </c>
      <c r="G7" s="30">
        <f t="shared" si="0"/>
        <v>35</v>
      </c>
      <c r="H7" s="40">
        <f t="shared" si="0"/>
        <v>26</v>
      </c>
      <c r="I7" s="30">
        <f t="shared" si="0"/>
        <v>46</v>
      </c>
      <c r="J7" s="40">
        <f t="shared" si="0"/>
        <v>24</v>
      </c>
      <c r="K7" s="30">
        <f t="shared" si="0"/>
        <v>32</v>
      </c>
      <c r="L7" s="86">
        <f t="shared" si="0"/>
        <v>26</v>
      </c>
    </row>
    <row r="8" spans="1:13" x14ac:dyDescent="0.2">
      <c r="A8" s="19" t="s">
        <v>28</v>
      </c>
      <c r="B8" s="51">
        <v>16</v>
      </c>
      <c r="C8" s="29">
        <v>43</v>
      </c>
      <c r="D8" s="4">
        <v>43</v>
      </c>
      <c r="E8" s="4">
        <v>35</v>
      </c>
      <c r="F8" s="21">
        <v>35</v>
      </c>
      <c r="G8" s="25">
        <v>43</v>
      </c>
      <c r="H8" s="21">
        <v>35</v>
      </c>
      <c r="I8" s="25"/>
      <c r="J8" s="21"/>
      <c r="K8" s="25"/>
      <c r="L8" s="85"/>
    </row>
    <row r="9" spans="1:13" x14ac:dyDescent="0.2">
      <c r="A9" s="19" t="s">
        <v>29</v>
      </c>
      <c r="B9" s="51">
        <v>16</v>
      </c>
      <c r="C9" s="29">
        <v>53</v>
      </c>
      <c r="D9" s="4">
        <v>12</v>
      </c>
      <c r="E9" s="4">
        <v>12</v>
      </c>
      <c r="F9" s="21">
        <v>53</v>
      </c>
      <c r="G9" s="25"/>
      <c r="H9" s="21"/>
      <c r="I9" s="25">
        <v>53</v>
      </c>
      <c r="J9" s="21">
        <v>12</v>
      </c>
      <c r="K9" s="25"/>
      <c r="L9" s="85"/>
    </row>
    <row r="10" spans="1:13" x14ac:dyDescent="0.2">
      <c r="A10" s="19" t="s">
        <v>30</v>
      </c>
      <c r="B10" s="51">
        <v>16</v>
      </c>
      <c r="C10" s="29">
        <v>20</v>
      </c>
      <c r="D10" s="4">
        <v>38</v>
      </c>
      <c r="E10" s="4">
        <v>20</v>
      </c>
      <c r="F10" s="21">
        <v>38</v>
      </c>
      <c r="G10" s="29"/>
      <c r="H10" s="47"/>
      <c r="I10" s="29"/>
      <c r="J10" s="47"/>
      <c r="K10" s="29">
        <v>38</v>
      </c>
      <c r="L10" s="85">
        <v>20</v>
      </c>
    </row>
    <row r="11" spans="1:13" ht="15" x14ac:dyDescent="0.25">
      <c r="A11" s="20" t="s">
        <v>31</v>
      </c>
      <c r="B11" s="67"/>
      <c r="C11" s="30">
        <f t="shared" ref="C11:L11" si="1">SUM(C7:C10)</f>
        <v>223</v>
      </c>
      <c r="D11" s="7">
        <f t="shared" si="1"/>
        <v>184</v>
      </c>
      <c r="E11" s="7">
        <f t="shared" si="1"/>
        <v>143</v>
      </c>
      <c r="F11" s="40">
        <f t="shared" si="1"/>
        <v>230</v>
      </c>
      <c r="G11" s="30">
        <f t="shared" si="1"/>
        <v>78</v>
      </c>
      <c r="H11" s="40">
        <f t="shared" si="1"/>
        <v>61</v>
      </c>
      <c r="I11" s="30">
        <f t="shared" si="1"/>
        <v>99</v>
      </c>
      <c r="J11" s="40">
        <f t="shared" si="1"/>
        <v>36</v>
      </c>
      <c r="K11" s="30">
        <f t="shared" si="1"/>
        <v>70</v>
      </c>
      <c r="L11" s="86">
        <f t="shared" si="1"/>
        <v>46</v>
      </c>
    </row>
    <row r="12" spans="1:13" x14ac:dyDescent="0.2">
      <c r="A12" s="19" t="s">
        <v>32</v>
      </c>
      <c r="B12" s="51">
        <v>16</v>
      </c>
      <c r="C12" s="25">
        <v>50</v>
      </c>
      <c r="D12" s="4">
        <v>50</v>
      </c>
      <c r="E12" s="4">
        <v>44</v>
      </c>
      <c r="F12" s="21">
        <v>44</v>
      </c>
      <c r="G12" s="25">
        <v>50</v>
      </c>
      <c r="H12" s="21">
        <v>44</v>
      </c>
      <c r="I12" s="25"/>
      <c r="J12" s="21"/>
      <c r="K12" s="25"/>
      <c r="L12" s="82"/>
    </row>
    <row r="13" spans="1:13" x14ac:dyDescent="0.2">
      <c r="A13" s="19" t="s">
        <v>33</v>
      </c>
      <c r="B13" s="51">
        <v>16</v>
      </c>
      <c r="C13" s="25">
        <v>15</v>
      </c>
      <c r="D13" s="4">
        <v>40</v>
      </c>
      <c r="E13" s="4">
        <v>40</v>
      </c>
      <c r="F13" s="21">
        <v>15</v>
      </c>
      <c r="G13" s="25"/>
      <c r="H13" s="21"/>
      <c r="I13" s="25">
        <v>15</v>
      </c>
      <c r="J13" s="21">
        <v>40</v>
      </c>
      <c r="K13" s="25"/>
      <c r="L13" s="82"/>
    </row>
    <row r="14" spans="1:13" x14ac:dyDescent="0.2">
      <c r="A14" s="19" t="s">
        <v>34</v>
      </c>
      <c r="B14" s="51">
        <v>16</v>
      </c>
      <c r="C14" s="25">
        <v>18</v>
      </c>
      <c r="D14" s="4">
        <v>56</v>
      </c>
      <c r="E14" s="4">
        <v>18</v>
      </c>
      <c r="F14" s="21">
        <v>56</v>
      </c>
      <c r="G14" s="29"/>
      <c r="H14" s="47"/>
      <c r="I14" s="29"/>
      <c r="J14" s="47"/>
      <c r="K14" s="29">
        <v>56</v>
      </c>
      <c r="L14" s="85">
        <v>18</v>
      </c>
    </row>
    <row r="15" spans="1:13" ht="15" x14ac:dyDescent="0.25">
      <c r="A15" s="20" t="s">
        <v>35</v>
      </c>
      <c r="B15" s="67"/>
      <c r="C15" s="72">
        <f t="shared" ref="C15:H15" si="2">SUM(C11:C14)</f>
        <v>306</v>
      </c>
      <c r="D15" s="9">
        <f t="shared" si="2"/>
        <v>330</v>
      </c>
      <c r="E15" s="9">
        <f t="shared" si="2"/>
        <v>245</v>
      </c>
      <c r="F15" s="9">
        <f t="shared" si="2"/>
        <v>345</v>
      </c>
      <c r="G15" s="95">
        <f t="shared" si="2"/>
        <v>128</v>
      </c>
      <c r="H15" s="96">
        <f t="shared" si="2"/>
        <v>105</v>
      </c>
      <c r="I15" s="76">
        <f>SUM(I11:I14)</f>
        <v>114</v>
      </c>
      <c r="J15" s="78">
        <f>SUM(J11:J14)</f>
        <v>76</v>
      </c>
      <c r="K15" s="80">
        <f>SUM(K11:K14)</f>
        <v>126</v>
      </c>
      <c r="L15" s="87">
        <f>SUM(L11:L14)</f>
        <v>64</v>
      </c>
      <c r="M15" s="1" t="s">
        <v>40</v>
      </c>
    </row>
    <row r="16" spans="1:13" ht="15" x14ac:dyDescent="0.25">
      <c r="A16" s="14"/>
      <c r="B16" s="68" t="s">
        <v>45</v>
      </c>
      <c r="C16" s="69" t="s">
        <v>43</v>
      </c>
      <c r="D16" s="3" t="s">
        <v>42</v>
      </c>
      <c r="E16" s="3" t="s">
        <v>44</v>
      </c>
      <c r="F16" s="43" t="s">
        <v>41</v>
      </c>
      <c r="G16" s="32" t="s">
        <v>37</v>
      </c>
      <c r="H16" s="2">
        <v>12</v>
      </c>
      <c r="I16" s="77" t="s">
        <v>49</v>
      </c>
      <c r="J16" s="79">
        <v>10</v>
      </c>
      <c r="K16" s="81" t="s">
        <v>50</v>
      </c>
      <c r="L16" s="88">
        <v>7</v>
      </c>
      <c r="M16" s="1" t="s">
        <v>36</v>
      </c>
    </row>
    <row r="17" spans="7:13" ht="15" x14ac:dyDescent="0.25">
      <c r="G17" s="11"/>
      <c r="H17" s="11"/>
      <c r="I17" s="12"/>
      <c r="J17" s="12"/>
      <c r="K17" s="11"/>
      <c r="L17" s="11"/>
      <c r="M17" s="1"/>
    </row>
    <row r="18" spans="7:13" x14ac:dyDescent="0.2">
      <c r="G18" s="13"/>
      <c r="H18" s="13"/>
      <c r="I18" s="13"/>
      <c r="J18" s="13"/>
      <c r="K18" s="13"/>
      <c r="L18" s="13"/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6" sqref="A16"/>
    </sheetView>
  </sheetViews>
  <sheetFormatPr defaultRowHeight="14.25" x14ac:dyDescent="0.2"/>
  <cols>
    <col min="1" max="3" width="8.625" style="16" customWidth="1"/>
    <col min="4" max="7" width="8.625" style="10" customWidth="1"/>
    <col min="8" max="13" width="14.625" style="10" customWidth="1"/>
  </cols>
  <sheetData>
    <row r="1" spans="1:14" x14ac:dyDescent="0.2">
      <c r="A1" s="17"/>
      <c r="B1" s="49"/>
      <c r="C1" s="49"/>
      <c r="D1" s="29" t="s">
        <v>0</v>
      </c>
      <c r="E1" s="3" t="s">
        <v>1</v>
      </c>
      <c r="F1" s="104" t="s">
        <v>2</v>
      </c>
      <c r="G1" s="47" t="s">
        <v>3</v>
      </c>
      <c r="H1" s="44" t="s">
        <v>4</v>
      </c>
      <c r="I1" s="47" t="s">
        <v>5</v>
      </c>
      <c r="J1" s="29" t="s">
        <v>6</v>
      </c>
      <c r="K1" s="114" t="s">
        <v>7</v>
      </c>
      <c r="L1" s="98" t="s">
        <v>8</v>
      </c>
      <c r="M1" s="82" t="s">
        <v>9</v>
      </c>
    </row>
    <row r="2" spans="1:14" x14ac:dyDescent="0.2">
      <c r="A2" s="18"/>
      <c r="B2" s="50"/>
      <c r="C2" s="50"/>
      <c r="D2" s="53" t="s">
        <v>21</v>
      </c>
      <c r="E2" s="118" t="s">
        <v>23</v>
      </c>
      <c r="F2" s="105" t="s">
        <v>25</v>
      </c>
      <c r="G2" s="106" t="s">
        <v>27</v>
      </c>
      <c r="H2" s="45" t="s">
        <v>12</v>
      </c>
      <c r="I2" s="22" t="s">
        <v>14</v>
      </c>
      <c r="J2" s="53" t="s">
        <v>12</v>
      </c>
      <c r="K2" s="115" t="s">
        <v>13</v>
      </c>
      <c r="L2" s="99" t="s">
        <v>13</v>
      </c>
      <c r="M2" s="83" t="s">
        <v>12</v>
      </c>
    </row>
    <row r="3" spans="1:14" x14ac:dyDescent="0.2">
      <c r="A3" s="14" t="s">
        <v>10</v>
      </c>
      <c r="B3" s="51" t="s">
        <v>51</v>
      </c>
      <c r="C3" s="51" t="s">
        <v>11</v>
      </c>
      <c r="D3" s="54" t="s">
        <v>20</v>
      </c>
      <c r="E3" s="119" t="s">
        <v>22</v>
      </c>
      <c r="F3" s="107" t="s">
        <v>24</v>
      </c>
      <c r="G3" s="108" t="s">
        <v>26</v>
      </c>
      <c r="H3" s="46" t="s">
        <v>13</v>
      </c>
      <c r="I3" s="23" t="s">
        <v>15</v>
      </c>
      <c r="J3" s="54" t="s">
        <v>15</v>
      </c>
      <c r="K3" s="117" t="s">
        <v>14</v>
      </c>
      <c r="L3" s="100" t="s">
        <v>15</v>
      </c>
      <c r="M3" s="84" t="s">
        <v>14</v>
      </c>
    </row>
    <row r="4" spans="1:14" x14ac:dyDescent="0.2">
      <c r="A4" s="14" t="s">
        <v>16</v>
      </c>
      <c r="B4" s="51" t="s">
        <v>52</v>
      </c>
      <c r="C4" s="51">
        <v>16</v>
      </c>
      <c r="D4" s="29">
        <v>34</v>
      </c>
      <c r="E4" s="104">
        <v>34</v>
      </c>
      <c r="F4" s="104">
        <v>42</v>
      </c>
      <c r="G4" s="47">
        <v>42</v>
      </c>
      <c r="H4" s="25">
        <v>34</v>
      </c>
      <c r="I4" s="47">
        <v>42</v>
      </c>
      <c r="J4" s="25"/>
      <c r="K4" s="21"/>
      <c r="L4" s="25"/>
      <c r="M4" s="82"/>
    </row>
    <row r="5" spans="1:14" x14ac:dyDescent="0.2">
      <c r="A5" s="14" t="s">
        <v>17</v>
      </c>
      <c r="B5" s="51" t="s">
        <v>53</v>
      </c>
      <c r="C5" s="51">
        <v>16</v>
      </c>
      <c r="D5" s="29">
        <v>21</v>
      </c>
      <c r="E5" s="104">
        <v>71</v>
      </c>
      <c r="F5" s="104">
        <v>71</v>
      </c>
      <c r="G5" s="47">
        <v>21</v>
      </c>
      <c r="H5" s="25"/>
      <c r="I5" s="21"/>
      <c r="J5" s="25">
        <v>21</v>
      </c>
      <c r="K5" s="21">
        <v>71</v>
      </c>
      <c r="L5" s="25"/>
      <c r="M5" s="85"/>
    </row>
    <row r="6" spans="1:14" x14ac:dyDescent="0.2">
      <c r="A6" s="14" t="s">
        <v>18</v>
      </c>
      <c r="B6" s="51" t="s">
        <v>54</v>
      </c>
      <c r="C6" s="51">
        <v>16</v>
      </c>
      <c r="D6" s="29">
        <v>11</v>
      </c>
      <c r="E6" s="104">
        <v>12</v>
      </c>
      <c r="F6" s="104">
        <v>11</v>
      </c>
      <c r="G6" s="47">
        <v>12</v>
      </c>
      <c r="H6" s="25"/>
      <c r="I6" s="21"/>
      <c r="J6" s="25"/>
      <c r="K6" s="21"/>
      <c r="L6" s="25">
        <v>12</v>
      </c>
      <c r="M6" s="85">
        <v>11</v>
      </c>
    </row>
    <row r="7" spans="1:14" ht="15" x14ac:dyDescent="0.25">
      <c r="A7" s="15" t="s">
        <v>19</v>
      </c>
      <c r="B7" s="67"/>
      <c r="C7" s="67"/>
      <c r="D7" s="30">
        <f t="shared" ref="D7:M7" si="0">SUM(D4:D6)</f>
        <v>66</v>
      </c>
      <c r="E7" s="7">
        <f t="shared" si="0"/>
        <v>117</v>
      </c>
      <c r="F7" s="7">
        <f t="shared" si="0"/>
        <v>124</v>
      </c>
      <c r="G7" s="40">
        <f t="shared" si="0"/>
        <v>75</v>
      </c>
      <c r="H7" s="30">
        <f t="shared" si="0"/>
        <v>34</v>
      </c>
      <c r="I7" s="40">
        <f t="shared" si="0"/>
        <v>42</v>
      </c>
      <c r="J7" s="30">
        <f t="shared" si="0"/>
        <v>21</v>
      </c>
      <c r="K7" s="40">
        <f t="shared" si="0"/>
        <v>71</v>
      </c>
      <c r="L7" s="30">
        <f t="shared" si="0"/>
        <v>12</v>
      </c>
      <c r="M7" s="86">
        <f t="shared" si="0"/>
        <v>11</v>
      </c>
    </row>
    <row r="8" spans="1:14" x14ac:dyDescent="0.2">
      <c r="A8" s="19" t="s">
        <v>28</v>
      </c>
      <c r="B8" s="51" t="s">
        <v>55</v>
      </c>
      <c r="C8" s="51">
        <v>16</v>
      </c>
      <c r="D8" s="29">
        <v>54</v>
      </c>
      <c r="E8" s="104">
        <v>54</v>
      </c>
      <c r="F8" s="104">
        <v>19</v>
      </c>
      <c r="G8" s="47">
        <v>19</v>
      </c>
      <c r="H8" s="25">
        <v>54</v>
      </c>
      <c r="I8" s="21">
        <v>19</v>
      </c>
      <c r="J8" s="25"/>
      <c r="K8" s="21"/>
      <c r="L8" s="25"/>
      <c r="M8" s="85"/>
    </row>
    <row r="9" spans="1:14" x14ac:dyDescent="0.2">
      <c r="A9" s="19" t="s">
        <v>29</v>
      </c>
      <c r="B9" s="51" t="s">
        <v>56</v>
      </c>
      <c r="C9" s="51">
        <v>16</v>
      </c>
      <c r="D9" s="29">
        <v>17</v>
      </c>
      <c r="E9" s="104">
        <v>43</v>
      </c>
      <c r="F9" s="104">
        <v>43</v>
      </c>
      <c r="G9" s="47">
        <v>17</v>
      </c>
      <c r="H9" s="25"/>
      <c r="I9" s="21"/>
      <c r="J9" s="25">
        <v>17</v>
      </c>
      <c r="K9" s="21">
        <v>43</v>
      </c>
      <c r="L9" s="25"/>
      <c r="M9" s="85"/>
    </row>
    <row r="10" spans="1:14" x14ac:dyDescent="0.2">
      <c r="A10" s="19" t="s">
        <v>30</v>
      </c>
      <c r="B10" s="51" t="s">
        <v>57</v>
      </c>
      <c r="C10" s="51">
        <v>16</v>
      </c>
      <c r="D10" s="29">
        <v>46</v>
      </c>
      <c r="E10" s="104">
        <v>49</v>
      </c>
      <c r="F10" s="104">
        <v>46</v>
      </c>
      <c r="G10" s="47">
        <v>49</v>
      </c>
      <c r="H10" s="29"/>
      <c r="I10" s="47"/>
      <c r="J10" s="29"/>
      <c r="K10" s="47"/>
      <c r="L10" s="29">
        <v>49</v>
      </c>
      <c r="M10" s="85">
        <v>46</v>
      </c>
    </row>
    <row r="11" spans="1:14" ht="15" x14ac:dyDescent="0.25">
      <c r="A11" s="20" t="s">
        <v>31</v>
      </c>
      <c r="B11" s="68"/>
      <c r="C11" s="67"/>
      <c r="D11" s="30">
        <f t="shared" ref="D11:M11" si="1">SUM(D7:D10)</f>
        <v>183</v>
      </c>
      <c r="E11" s="7">
        <f t="shared" si="1"/>
        <v>263</v>
      </c>
      <c r="F11" s="7">
        <f t="shared" si="1"/>
        <v>232</v>
      </c>
      <c r="G11" s="40">
        <f t="shared" si="1"/>
        <v>160</v>
      </c>
      <c r="H11" s="30">
        <f t="shared" si="1"/>
        <v>88</v>
      </c>
      <c r="I11" s="40">
        <f t="shared" si="1"/>
        <v>61</v>
      </c>
      <c r="J11" s="30">
        <f t="shared" si="1"/>
        <v>38</v>
      </c>
      <c r="K11" s="40">
        <f t="shared" si="1"/>
        <v>114</v>
      </c>
      <c r="L11" s="30">
        <f t="shared" si="1"/>
        <v>61</v>
      </c>
      <c r="M11" s="86">
        <f t="shared" si="1"/>
        <v>57</v>
      </c>
    </row>
    <row r="12" spans="1:14" x14ac:dyDescent="0.2">
      <c r="A12" s="19" t="s">
        <v>32</v>
      </c>
      <c r="B12" s="103" t="s">
        <v>58</v>
      </c>
      <c r="C12" s="51">
        <v>16</v>
      </c>
      <c r="D12" s="29">
        <v>35</v>
      </c>
      <c r="E12" s="104">
        <v>35</v>
      </c>
      <c r="F12" s="104">
        <v>44</v>
      </c>
      <c r="G12" s="47">
        <v>44</v>
      </c>
      <c r="H12" s="25">
        <v>35</v>
      </c>
      <c r="I12" s="21">
        <v>44</v>
      </c>
      <c r="J12" s="25"/>
      <c r="K12" s="21"/>
      <c r="L12" s="25"/>
      <c r="M12" s="82"/>
    </row>
    <row r="13" spans="1:14" x14ac:dyDescent="0.2">
      <c r="A13" s="19" t="s">
        <v>33</v>
      </c>
      <c r="B13" s="103" t="s">
        <v>60</v>
      </c>
      <c r="C13" s="51">
        <v>16</v>
      </c>
      <c r="D13" s="29">
        <v>32</v>
      </c>
      <c r="E13" s="104">
        <v>26</v>
      </c>
      <c r="F13" s="104">
        <v>26</v>
      </c>
      <c r="G13" s="47">
        <v>32</v>
      </c>
      <c r="H13" s="25"/>
      <c r="I13" s="21"/>
      <c r="J13" s="25">
        <v>32</v>
      </c>
      <c r="K13" s="21">
        <v>26</v>
      </c>
      <c r="L13" s="25"/>
      <c r="M13" s="82"/>
    </row>
    <row r="14" spans="1:14" x14ac:dyDescent="0.2">
      <c r="A14" s="19" t="s">
        <v>34</v>
      </c>
      <c r="B14" s="103" t="s">
        <v>62</v>
      </c>
      <c r="C14" s="51">
        <v>16</v>
      </c>
      <c r="D14" s="29">
        <v>20</v>
      </c>
      <c r="E14" s="104">
        <v>38</v>
      </c>
      <c r="F14" s="104">
        <v>20</v>
      </c>
      <c r="G14" s="47">
        <v>38</v>
      </c>
      <c r="H14" s="29"/>
      <c r="I14" s="47"/>
      <c r="J14" s="29"/>
      <c r="K14" s="47"/>
      <c r="L14" s="29">
        <v>38</v>
      </c>
      <c r="M14" s="85">
        <v>20</v>
      </c>
    </row>
    <row r="15" spans="1:14" ht="15" x14ac:dyDescent="0.25">
      <c r="A15" s="20" t="s">
        <v>35</v>
      </c>
      <c r="B15" s="68"/>
      <c r="C15" s="67"/>
      <c r="D15" s="72">
        <f t="shared" ref="D15:I15" si="2">SUM(D11:D14)</f>
        <v>270</v>
      </c>
      <c r="E15" s="9">
        <f t="shared" si="2"/>
        <v>362</v>
      </c>
      <c r="F15" s="9">
        <f t="shared" si="2"/>
        <v>322</v>
      </c>
      <c r="G15" s="9">
        <f t="shared" si="2"/>
        <v>274</v>
      </c>
      <c r="H15" s="95">
        <f t="shared" si="2"/>
        <v>123</v>
      </c>
      <c r="I15" s="96">
        <f t="shared" si="2"/>
        <v>105</v>
      </c>
      <c r="J15" s="76">
        <f>SUM(J11:J14)</f>
        <v>70</v>
      </c>
      <c r="K15" s="78">
        <f>SUM(K11:K14)</f>
        <v>140</v>
      </c>
      <c r="L15" s="80">
        <f>SUM(L11:L14)</f>
        <v>99</v>
      </c>
      <c r="M15" s="87">
        <f>SUM(M11:M14)</f>
        <v>77</v>
      </c>
      <c r="N15" s="1" t="s">
        <v>40</v>
      </c>
    </row>
    <row r="16" spans="1:14" ht="15" x14ac:dyDescent="0.25">
      <c r="A16" s="14"/>
      <c r="B16" s="51"/>
      <c r="C16" s="68" t="s">
        <v>45</v>
      </c>
      <c r="D16" s="69" t="s">
        <v>44</v>
      </c>
      <c r="E16" s="3" t="s">
        <v>41</v>
      </c>
      <c r="F16" s="3" t="s">
        <v>42</v>
      </c>
      <c r="G16" s="43" t="s">
        <v>43</v>
      </c>
      <c r="H16" s="32" t="s">
        <v>59</v>
      </c>
      <c r="I16" s="2">
        <v>13</v>
      </c>
      <c r="J16" s="77" t="s">
        <v>61</v>
      </c>
      <c r="K16" s="79">
        <v>24</v>
      </c>
      <c r="L16" s="81" t="s">
        <v>37</v>
      </c>
      <c r="M16" s="88">
        <v>12</v>
      </c>
      <c r="N16" s="1" t="s">
        <v>36</v>
      </c>
    </row>
    <row r="17" spans="8:14" ht="15" x14ac:dyDescent="0.25">
      <c r="H17" s="11"/>
      <c r="I17" s="11"/>
      <c r="J17" s="12"/>
      <c r="K17" s="12"/>
      <c r="L17" s="11"/>
      <c r="M17" s="11"/>
      <c r="N17" s="1"/>
    </row>
    <row r="18" spans="8:14" x14ac:dyDescent="0.2">
      <c r="H18" s="13"/>
      <c r="I18" s="13"/>
      <c r="J18" s="13"/>
      <c r="K18" s="13"/>
      <c r="L18" s="13"/>
      <c r="M18" s="13"/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14" sqref="A14"/>
    </sheetView>
  </sheetViews>
  <sheetFormatPr defaultRowHeight="14.25" x14ac:dyDescent="0.2"/>
  <cols>
    <col min="1" max="2" width="8.625" style="16" customWidth="1"/>
    <col min="3" max="6" width="8.625" style="10" customWidth="1"/>
    <col min="7" max="12" width="14.625" style="10" customWidth="1"/>
  </cols>
  <sheetData>
    <row r="1" spans="1:13" x14ac:dyDescent="0.2">
      <c r="A1" s="17"/>
      <c r="B1" s="49"/>
      <c r="C1" s="29" t="s">
        <v>0</v>
      </c>
      <c r="D1" s="3" t="s">
        <v>1</v>
      </c>
      <c r="E1" s="4" t="s">
        <v>2</v>
      </c>
      <c r="F1" s="21" t="s">
        <v>3</v>
      </c>
      <c r="G1" s="44" t="s">
        <v>4</v>
      </c>
      <c r="H1" s="47" t="s">
        <v>5</v>
      </c>
      <c r="I1" s="25" t="s">
        <v>6</v>
      </c>
      <c r="J1" s="114" t="s">
        <v>7</v>
      </c>
      <c r="K1" s="98" t="s">
        <v>8</v>
      </c>
      <c r="L1" s="82" t="s">
        <v>9</v>
      </c>
    </row>
    <row r="2" spans="1:13" x14ac:dyDescent="0.2">
      <c r="A2" s="18"/>
      <c r="B2" s="50"/>
      <c r="C2" s="53" t="s">
        <v>21</v>
      </c>
      <c r="D2" s="118" t="s">
        <v>23</v>
      </c>
      <c r="E2" s="5" t="s">
        <v>25</v>
      </c>
      <c r="F2" s="22" t="s">
        <v>27</v>
      </c>
      <c r="G2" s="45" t="s">
        <v>12</v>
      </c>
      <c r="H2" s="22" t="s">
        <v>14</v>
      </c>
      <c r="I2" s="26" t="s">
        <v>12</v>
      </c>
      <c r="J2" s="115" t="s">
        <v>13</v>
      </c>
      <c r="K2" s="99" t="s">
        <v>13</v>
      </c>
      <c r="L2" s="83" t="s">
        <v>12</v>
      </c>
    </row>
    <row r="3" spans="1:13" ht="15" thickBot="1" x14ac:dyDescent="0.25">
      <c r="A3" s="55" t="s">
        <v>46</v>
      </c>
      <c r="B3" s="17"/>
      <c r="C3" s="56" t="s">
        <v>20</v>
      </c>
      <c r="D3" s="123" t="s">
        <v>22</v>
      </c>
      <c r="E3" s="57" t="s">
        <v>24</v>
      </c>
      <c r="F3" s="58" t="s">
        <v>26</v>
      </c>
      <c r="G3" s="109" t="s">
        <v>13</v>
      </c>
      <c r="H3" s="58" t="s">
        <v>15</v>
      </c>
      <c r="I3" s="59" t="s">
        <v>15</v>
      </c>
      <c r="J3" s="116" t="s">
        <v>14</v>
      </c>
      <c r="K3" s="122" t="s">
        <v>15</v>
      </c>
      <c r="L3" s="89" t="s">
        <v>14</v>
      </c>
    </row>
    <row r="4" spans="1:13" x14ac:dyDescent="0.2">
      <c r="A4" s="60" t="s">
        <v>16</v>
      </c>
      <c r="B4" s="61" t="s">
        <v>40</v>
      </c>
      <c r="C4" s="62">
        <v>353</v>
      </c>
      <c r="D4" s="63">
        <v>284</v>
      </c>
      <c r="E4" s="63">
        <v>326</v>
      </c>
      <c r="F4" s="64">
        <v>301</v>
      </c>
      <c r="G4" s="65">
        <v>126</v>
      </c>
      <c r="H4" s="66">
        <v>121</v>
      </c>
      <c r="I4" s="65">
        <v>99</v>
      </c>
      <c r="J4" s="64">
        <v>77</v>
      </c>
      <c r="K4" s="65">
        <v>81</v>
      </c>
      <c r="L4" s="90">
        <v>128</v>
      </c>
    </row>
    <row r="5" spans="1:13" ht="15" x14ac:dyDescent="0.25">
      <c r="A5" s="14"/>
      <c r="B5" s="51" t="s">
        <v>47</v>
      </c>
      <c r="C5" s="30">
        <v>353</v>
      </c>
      <c r="D5" s="8">
        <v>284</v>
      </c>
      <c r="E5" s="8">
        <v>326</v>
      </c>
      <c r="F5" s="24">
        <v>301</v>
      </c>
      <c r="G5" s="28">
        <v>126</v>
      </c>
      <c r="H5" s="24">
        <v>121</v>
      </c>
      <c r="I5" s="28">
        <v>99</v>
      </c>
      <c r="J5" s="24">
        <v>77</v>
      </c>
      <c r="K5" s="28">
        <v>81</v>
      </c>
      <c r="L5" s="86">
        <v>128</v>
      </c>
    </row>
    <row r="6" spans="1:13" x14ac:dyDescent="0.2">
      <c r="A6" s="14"/>
      <c r="B6" s="51" t="s">
        <v>36</v>
      </c>
      <c r="C6" s="29"/>
      <c r="D6" s="4"/>
      <c r="E6" s="4"/>
      <c r="F6" s="21"/>
      <c r="G6" s="25">
        <v>16</v>
      </c>
      <c r="H6" s="21">
        <v>14</v>
      </c>
      <c r="I6" s="25">
        <v>18</v>
      </c>
      <c r="J6" s="21">
        <v>12</v>
      </c>
      <c r="K6" s="25">
        <v>9</v>
      </c>
      <c r="L6" s="85">
        <v>21</v>
      </c>
    </row>
    <row r="7" spans="1:13" ht="15.75" thickBot="1" x14ac:dyDescent="0.3">
      <c r="A7" s="33"/>
      <c r="B7" s="52" t="s">
        <v>48</v>
      </c>
      <c r="C7" s="38"/>
      <c r="D7" s="34"/>
      <c r="E7" s="34"/>
      <c r="F7" s="35"/>
      <c r="G7" s="36">
        <v>16</v>
      </c>
      <c r="H7" s="35">
        <v>14</v>
      </c>
      <c r="I7" s="36">
        <v>18</v>
      </c>
      <c r="J7" s="35">
        <v>12</v>
      </c>
      <c r="K7" s="36">
        <v>9</v>
      </c>
      <c r="L7" s="91">
        <v>21</v>
      </c>
    </row>
    <row r="8" spans="1:13" x14ac:dyDescent="0.2">
      <c r="A8" s="39" t="s">
        <v>17</v>
      </c>
      <c r="B8" s="18" t="s">
        <v>40</v>
      </c>
      <c r="C8" s="54">
        <v>306</v>
      </c>
      <c r="D8" s="6">
        <v>330</v>
      </c>
      <c r="E8" s="6">
        <v>245</v>
      </c>
      <c r="F8" s="23">
        <v>345</v>
      </c>
      <c r="G8" s="27">
        <v>128</v>
      </c>
      <c r="H8" s="23">
        <v>105</v>
      </c>
      <c r="I8" s="27">
        <v>114</v>
      </c>
      <c r="J8" s="23">
        <v>76</v>
      </c>
      <c r="K8" s="27">
        <v>126</v>
      </c>
      <c r="L8" s="84">
        <v>64</v>
      </c>
    </row>
    <row r="9" spans="1:13" ht="15" x14ac:dyDescent="0.25">
      <c r="A9" s="19"/>
      <c r="B9" s="51" t="s">
        <v>47</v>
      </c>
      <c r="C9" s="30">
        <f t="shared" ref="C9:L9" si="0">C8+C5</f>
        <v>659</v>
      </c>
      <c r="D9" s="7">
        <f t="shared" si="0"/>
        <v>614</v>
      </c>
      <c r="E9" s="7">
        <f t="shared" si="0"/>
        <v>571</v>
      </c>
      <c r="F9" s="40">
        <f t="shared" si="0"/>
        <v>646</v>
      </c>
      <c r="G9" s="28">
        <f t="shared" si="0"/>
        <v>254</v>
      </c>
      <c r="H9" s="24">
        <f t="shared" si="0"/>
        <v>226</v>
      </c>
      <c r="I9" s="28">
        <f t="shared" si="0"/>
        <v>213</v>
      </c>
      <c r="J9" s="24">
        <f t="shared" si="0"/>
        <v>153</v>
      </c>
      <c r="K9" s="28">
        <f t="shared" si="0"/>
        <v>207</v>
      </c>
      <c r="L9" s="97">
        <f t="shared" si="0"/>
        <v>192</v>
      </c>
    </row>
    <row r="10" spans="1:13" ht="15" x14ac:dyDescent="0.25">
      <c r="A10" s="20"/>
      <c r="B10" s="51" t="s">
        <v>36</v>
      </c>
      <c r="C10" s="29"/>
      <c r="D10" s="4"/>
      <c r="E10" s="4"/>
      <c r="F10" s="21"/>
      <c r="G10" s="29">
        <v>18</v>
      </c>
      <c r="H10" s="47">
        <v>12</v>
      </c>
      <c r="I10" s="29">
        <v>20</v>
      </c>
      <c r="J10" s="47">
        <v>10</v>
      </c>
      <c r="K10" s="29">
        <v>23</v>
      </c>
      <c r="L10" s="85">
        <v>7</v>
      </c>
    </row>
    <row r="11" spans="1:13" ht="15.75" thickBot="1" x14ac:dyDescent="0.3">
      <c r="A11" s="37"/>
      <c r="B11" s="52" t="s">
        <v>48</v>
      </c>
      <c r="C11" s="38"/>
      <c r="D11" s="34"/>
      <c r="E11" s="34"/>
      <c r="F11" s="35"/>
      <c r="G11" s="38">
        <v>34</v>
      </c>
      <c r="H11" s="48">
        <v>26</v>
      </c>
      <c r="I11" s="38">
        <v>38</v>
      </c>
      <c r="J11" s="48">
        <v>22</v>
      </c>
      <c r="K11" s="38">
        <v>32</v>
      </c>
      <c r="L11" s="91">
        <v>28</v>
      </c>
    </row>
    <row r="12" spans="1:13" ht="15" x14ac:dyDescent="0.25">
      <c r="A12" s="39" t="s">
        <v>18</v>
      </c>
      <c r="B12" s="18" t="s">
        <v>40</v>
      </c>
      <c r="C12" s="54">
        <v>270</v>
      </c>
      <c r="D12" s="6">
        <v>362</v>
      </c>
      <c r="E12" s="6">
        <v>322</v>
      </c>
      <c r="F12" s="23">
        <v>274</v>
      </c>
      <c r="G12" s="27">
        <v>123</v>
      </c>
      <c r="H12" s="23">
        <v>105</v>
      </c>
      <c r="I12" s="27">
        <v>70</v>
      </c>
      <c r="J12" s="23">
        <v>140</v>
      </c>
      <c r="K12" s="27">
        <v>99</v>
      </c>
      <c r="L12" s="84">
        <v>77</v>
      </c>
      <c r="M12" s="1"/>
    </row>
    <row r="13" spans="1:13" ht="15" x14ac:dyDescent="0.25">
      <c r="A13" s="19"/>
      <c r="B13" s="51" t="s">
        <v>47</v>
      </c>
      <c r="C13" s="72">
        <f t="shared" ref="C13:L13" si="1">C12+C9</f>
        <v>929</v>
      </c>
      <c r="D13" s="9">
        <f t="shared" si="1"/>
        <v>976</v>
      </c>
      <c r="E13" s="9">
        <f t="shared" si="1"/>
        <v>893</v>
      </c>
      <c r="F13" s="42">
        <f t="shared" si="1"/>
        <v>920</v>
      </c>
      <c r="G13" s="31">
        <f t="shared" si="1"/>
        <v>377</v>
      </c>
      <c r="H13" s="41">
        <f t="shared" si="1"/>
        <v>331</v>
      </c>
      <c r="I13" s="76">
        <f t="shared" si="1"/>
        <v>283</v>
      </c>
      <c r="J13" s="78">
        <f t="shared" si="1"/>
        <v>293</v>
      </c>
      <c r="K13" s="80">
        <f t="shared" si="1"/>
        <v>306</v>
      </c>
      <c r="L13" s="87">
        <f t="shared" si="1"/>
        <v>269</v>
      </c>
    </row>
    <row r="14" spans="1:13" ht="15" x14ac:dyDescent="0.25">
      <c r="A14" s="20"/>
      <c r="B14" s="51" t="s">
        <v>36</v>
      </c>
      <c r="C14" s="29"/>
      <c r="D14" s="4"/>
      <c r="E14" s="4"/>
      <c r="F14" s="21"/>
      <c r="G14" s="29">
        <v>17</v>
      </c>
      <c r="H14" s="47">
        <v>13</v>
      </c>
      <c r="I14" s="29">
        <v>6</v>
      </c>
      <c r="J14" s="47">
        <v>24</v>
      </c>
      <c r="K14" s="29">
        <v>18</v>
      </c>
      <c r="L14" s="85">
        <v>12</v>
      </c>
    </row>
    <row r="15" spans="1:13" ht="15.75" thickBot="1" x14ac:dyDescent="0.3">
      <c r="A15" s="37"/>
      <c r="B15" s="52" t="s">
        <v>48</v>
      </c>
      <c r="C15" s="38"/>
      <c r="D15" s="34"/>
      <c r="E15" s="34"/>
      <c r="F15" s="35"/>
      <c r="G15" s="110">
        <v>51</v>
      </c>
      <c r="H15" s="111">
        <v>39</v>
      </c>
      <c r="I15" s="112">
        <v>44</v>
      </c>
      <c r="J15" s="113">
        <v>46</v>
      </c>
      <c r="K15" s="120">
        <v>50</v>
      </c>
      <c r="L15" s="121">
        <v>40</v>
      </c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Multimecz_nr1</vt:lpstr>
      <vt:lpstr>Multimecz_nr2</vt:lpstr>
      <vt:lpstr>Multimecz_nr3</vt:lpstr>
      <vt:lpstr>Statystyki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Renia P.</dc:creator>
  <cp:lastModifiedBy>Piątkiewicz Jacek</cp:lastModifiedBy>
  <cp:revision>4</cp:revision>
  <dcterms:created xsi:type="dcterms:W3CDTF">2013-05-31T11:36:02Z</dcterms:created>
  <dcterms:modified xsi:type="dcterms:W3CDTF">2013-12-05T08:42:11Z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