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200" windowWidth="15405" windowHeight="6120" activeTab="0"/>
  </bookViews>
  <sheets>
    <sheet name="Metryka" sheetId="1" r:id="rId1"/>
    <sheet name="Tury" sheetId="2" r:id="rId2"/>
  </sheets>
  <definedNames>
    <definedName name="_xlnm.Print_Area" localSheetId="0">'Metryka'!$A$2:$R$27</definedName>
    <definedName name="_xlnm.Print_Area" localSheetId="1">'Tury'!$A$2:$T$32</definedName>
  </definedNames>
  <calcPr fullCalcOnLoad="1"/>
</workbook>
</file>

<file path=xl/sharedStrings.xml><?xml version="1.0" encoding="utf-8"?>
<sst xmlns="http://schemas.openxmlformats.org/spreadsheetml/2006/main" count="69" uniqueCount="43">
  <si>
    <t>Wyniki Turnieju Brydżowego</t>
  </si>
  <si>
    <t>Uczestnicy:</t>
  </si>
  <si>
    <t>ª</t>
  </si>
  <si>
    <t>©</t>
  </si>
  <si>
    <t>§</t>
  </si>
  <si>
    <t>¨</t>
  </si>
  <si>
    <t>Stowarzyszenie Miłośników Aktywnej Rekreacji</t>
  </si>
  <si>
    <t>Miejsce:</t>
  </si>
  <si>
    <t>Organizacja i sędziowanie:</t>
  </si>
  <si>
    <t>Opracowanie wyników:</t>
  </si>
  <si>
    <t>I</t>
  </si>
  <si>
    <t>II</t>
  </si>
  <si>
    <t>III</t>
  </si>
  <si>
    <t>IV</t>
  </si>
  <si>
    <t>V</t>
  </si>
  <si>
    <t>Nr pary</t>
  </si>
  <si>
    <t xml:space="preserve">S M A R </t>
  </si>
  <si>
    <t>N</t>
  </si>
  <si>
    <t>S</t>
  </si>
  <si>
    <t>W</t>
  </si>
  <si>
    <t>E</t>
  </si>
  <si>
    <t>MIEJSCE</t>
  </si>
  <si>
    <t>IMP
1NS/2WE:1WE/2NS</t>
  </si>
  <si>
    <t>Stół</t>
  </si>
  <si>
    <t>RAZEM</t>
  </si>
  <si>
    <t>Turniej indywidualny</t>
  </si>
  <si>
    <t>Gracz</t>
  </si>
  <si>
    <t>VI</t>
  </si>
  <si>
    <t>VII</t>
  </si>
  <si>
    <t>Tura</t>
  </si>
  <si>
    <t>PUNKTY ZDOBYTE W POSZCZEGÓLNYCH TURACH I ZAJĘTE MIEJSCE</t>
  </si>
  <si>
    <t>a</t>
  </si>
  <si>
    <t>b</t>
  </si>
  <si>
    <t>c</t>
  </si>
  <si>
    <t>d</t>
  </si>
  <si>
    <t>e</t>
  </si>
  <si>
    <t>f</t>
  </si>
  <si>
    <t>g</t>
  </si>
  <si>
    <t>h</t>
  </si>
  <si>
    <t>Grają</t>
  </si>
  <si>
    <t>Czystaarta do wykorzystania bez komputera</t>
  </si>
  <si>
    <t>x</t>
  </si>
  <si>
    <t>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</si>
</sst>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\ mmmm\ yyyy"/>
    <numFmt numFmtId="166" formatCode="0_ ;\-0\ "/>
    <numFmt numFmtId="167" formatCode="#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;;&quot; &quot;"/>
    <numFmt numFmtId="173" formatCode="#;#;&quot; &quot;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u val="single"/>
      <sz val="22"/>
      <name val="Arial CE"/>
      <family val="2"/>
    </font>
    <font>
      <b/>
      <sz val="18"/>
      <name val="Arial CE"/>
      <family val="2"/>
    </font>
    <font>
      <b/>
      <u val="single"/>
      <sz val="18"/>
      <name val="Arial CE"/>
      <family val="2"/>
    </font>
    <font>
      <u val="single"/>
      <sz val="18"/>
      <name val="Arial CE"/>
      <family val="2"/>
    </font>
    <font>
      <sz val="24"/>
      <name val="Symbol"/>
      <family val="1"/>
    </font>
    <font>
      <sz val="24"/>
      <name val="Arial CE"/>
      <family val="0"/>
    </font>
    <font>
      <sz val="24"/>
      <color indexed="10"/>
      <name val="Symbol"/>
      <family val="1"/>
    </font>
    <font>
      <b/>
      <i/>
      <sz val="20"/>
      <color indexed="17"/>
      <name val="Arial CE"/>
      <family val="2"/>
    </font>
    <font>
      <sz val="10"/>
      <color indexed="17"/>
      <name val="Arial CE"/>
      <family val="2"/>
    </font>
    <font>
      <b/>
      <sz val="16"/>
      <color indexed="17"/>
      <name val="Arial CE"/>
      <family val="2"/>
    </font>
    <font>
      <b/>
      <sz val="20"/>
      <name val="Arial CE"/>
      <family val="2"/>
    </font>
    <font>
      <sz val="14"/>
      <name val="Arial CE"/>
      <family val="2"/>
    </font>
    <font>
      <i/>
      <sz val="24"/>
      <color indexed="17"/>
      <name val="Arial CE"/>
      <family val="2"/>
    </font>
    <font>
      <b/>
      <sz val="16"/>
      <color indexed="52"/>
      <name val="Arial CE"/>
      <family val="2"/>
    </font>
    <font>
      <b/>
      <u val="single"/>
      <sz val="16"/>
      <name val="Arial CE"/>
      <family val="2"/>
    </font>
    <font>
      <sz val="1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20"/>
      <name val="Arial CE"/>
      <family val="2"/>
    </font>
    <font>
      <b/>
      <sz val="14"/>
      <color indexed="12"/>
      <name val="Arial CE"/>
      <family val="2"/>
    </font>
    <font>
      <sz val="8"/>
      <name val="Arial CE"/>
      <family val="2"/>
    </font>
    <font>
      <i/>
      <sz val="14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5" fontId="16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19" applyFill="1" applyBorder="1" applyAlignment="1">
      <alignment horizontal="center"/>
      <protection/>
    </xf>
    <xf numFmtId="0" fontId="1" fillId="0" borderId="0" xfId="18" applyFont="1" applyFill="1">
      <alignment/>
      <protection/>
    </xf>
    <xf numFmtId="0" fontId="3" fillId="0" borderId="0" xfId="19" applyFont="1" applyFill="1" applyBorder="1">
      <alignment/>
      <protection/>
    </xf>
    <xf numFmtId="0" fontId="3" fillId="0" borderId="0" xfId="19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19" applyFill="1" applyBorder="1">
      <alignment/>
      <protection/>
    </xf>
    <xf numFmtId="0" fontId="0" fillId="0" borderId="0" xfId="19" applyFill="1" applyBorder="1" applyAlignment="1">
      <alignment horizontal="left"/>
      <protection/>
    </xf>
    <xf numFmtId="0" fontId="2" fillId="0" borderId="1" xfId="19" applyFont="1" applyFill="1" applyBorder="1" applyAlignment="1">
      <alignment horizontal="centerContinuous" vertical="center"/>
      <protection/>
    </xf>
    <xf numFmtId="0" fontId="2" fillId="0" borderId="2" xfId="19" applyFont="1" applyFill="1" applyBorder="1" applyAlignment="1">
      <alignment horizontal="centerContinuous" vertical="center"/>
      <protection/>
    </xf>
    <xf numFmtId="0" fontId="2" fillId="0" borderId="3" xfId="19" applyFont="1" applyFill="1" applyBorder="1" applyAlignment="1">
      <alignment horizontal="centerContinuous" vertical="center"/>
      <protection/>
    </xf>
    <xf numFmtId="0" fontId="1" fillId="2" borderId="4" xfId="19" applyFont="1" applyFill="1" applyBorder="1" applyAlignment="1" applyProtection="1">
      <alignment horizontal="center" vertical="center" textRotation="90"/>
      <protection locked="0"/>
    </xf>
    <xf numFmtId="0" fontId="1" fillId="2" borderId="5" xfId="19" applyFont="1" applyFill="1" applyBorder="1" applyAlignment="1" applyProtection="1">
      <alignment horizontal="center" vertical="center" textRotation="90"/>
      <protection locked="0"/>
    </xf>
    <xf numFmtId="0" fontId="1" fillId="2" borderId="6" xfId="19" applyFont="1" applyFill="1" applyBorder="1" applyAlignment="1" applyProtection="1">
      <alignment horizontal="center" vertical="center" textRotation="90"/>
      <protection locked="0"/>
    </xf>
    <xf numFmtId="0" fontId="2" fillId="3" borderId="7" xfId="19" applyFont="1" applyFill="1" applyBorder="1" applyAlignment="1">
      <alignment horizontal="center" vertical="center"/>
      <protection/>
    </xf>
    <xf numFmtId="0" fontId="2" fillId="3" borderId="8" xfId="19" applyFont="1" applyFill="1" applyBorder="1" applyAlignment="1">
      <alignment horizontal="center" vertical="center"/>
      <protection/>
    </xf>
    <xf numFmtId="0" fontId="2" fillId="3" borderId="9" xfId="19" applyFont="1" applyFill="1" applyBorder="1" applyAlignment="1">
      <alignment horizontal="center" vertical="center"/>
      <protection/>
    </xf>
    <xf numFmtId="0" fontId="24" fillId="4" borderId="10" xfId="19" applyFont="1" applyFill="1" applyBorder="1" applyAlignment="1">
      <alignment horizontal="left"/>
      <protection/>
    </xf>
    <xf numFmtId="0" fontId="24" fillId="5" borderId="11" xfId="19" applyFont="1" applyFill="1" applyBorder="1">
      <alignment/>
      <protection/>
    </xf>
    <xf numFmtId="0" fontId="24" fillId="5" borderId="12" xfId="19" applyFont="1" applyFill="1" applyBorder="1" applyAlignment="1">
      <alignment horizontal="left"/>
      <protection/>
    </xf>
    <xf numFmtId="0" fontId="24" fillId="5" borderId="13" xfId="19" applyFont="1" applyFill="1" applyBorder="1">
      <alignment/>
      <protection/>
    </xf>
    <xf numFmtId="0" fontId="24" fillId="5" borderId="0" xfId="19" applyFont="1" applyFill="1" applyBorder="1" applyAlignment="1">
      <alignment horizontal="left"/>
      <protection/>
    </xf>
    <xf numFmtId="0" fontId="24" fillId="4" borderId="11" xfId="19" applyFont="1" applyFill="1" applyBorder="1">
      <alignment/>
      <protection/>
    </xf>
    <xf numFmtId="0" fontId="24" fillId="4" borderId="12" xfId="19" applyFont="1" applyFill="1" applyBorder="1" applyAlignment="1">
      <alignment horizontal="left"/>
      <protection/>
    </xf>
    <xf numFmtId="0" fontId="24" fillId="4" borderId="0" xfId="19" applyFont="1" applyFill="1" applyBorder="1" applyAlignment="1">
      <alignment horizontal="left"/>
      <protection/>
    </xf>
    <xf numFmtId="0" fontId="24" fillId="4" borderId="14" xfId="19" applyFont="1" applyFill="1" applyBorder="1" applyAlignment="1">
      <alignment horizontal="left"/>
      <protection/>
    </xf>
    <xf numFmtId="0" fontId="24" fillId="5" borderId="15" xfId="19" applyFont="1" applyFill="1" applyBorder="1">
      <alignment/>
      <protection/>
    </xf>
    <xf numFmtId="0" fontId="24" fillId="5" borderId="16" xfId="19" applyFont="1" applyFill="1" applyBorder="1" applyAlignment="1">
      <alignment horizontal="left"/>
      <protection/>
    </xf>
    <xf numFmtId="0" fontId="24" fillId="5" borderId="17" xfId="19" applyFont="1" applyFill="1" applyBorder="1">
      <alignment/>
      <protection/>
    </xf>
    <xf numFmtId="0" fontId="24" fillId="5" borderId="14" xfId="19" applyFont="1" applyFill="1" applyBorder="1" applyAlignment="1">
      <alignment horizontal="left"/>
      <protection/>
    </xf>
    <xf numFmtId="0" fontId="24" fillId="4" borderId="15" xfId="19" applyFont="1" applyFill="1" applyBorder="1">
      <alignment/>
      <protection/>
    </xf>
    <xf numFmtId="0" fontId="24" fillId="4" borderId="16" xfId="19" applyFont="1" applyFill="1" applyBorder="1" applyAlignment="1">
      <alignment horizontal="left"/>
      <protection/>
    </xf>
    <xf numFmtId="0" fontId="23" fillId="0" borderId="0" xfId="19" applyFont="1" applyFill="1" applyBorder="1">
      <alignment/>
      <protection/>
    </xf>
    <xf numFmtId="0" fontId="23" fillId="0" borderId="0" xfId="19" applyFont="1" applyFill="1" applyBorder="1" applyAlignment="1">
      <alignment horizontal="left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5" fillId="6" borderId="0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/>
      <protection/>
    </xf>
    <xf numFmtId="0" fontId="1" fillId="4" borderId="1" xfId="19" applyFont="1" applyFill="1" applyBorder="1" applyAlignment="1">
      <alignment horizontal="right" vertical="center"/>
      <protection/>
    </xf>
    <xf numFmtId="0" fontId="3" fillId="4" borderId="2" xfId="19" applyFont="1" applyFill="1" applyBorder="1" applyAlignment="1">
      <alignment horizontal="left" vertical="center"/>
      <protection/>
    </xf>
    <xf numFmtId="0" fontId="3" fillId="5" borderId="21" xfId="19" applyFont="1" applyFill="1" applyBorder="1" applyAlignment="1">
      <alignment horizontal="right" vertical="center"/>
      <protection/>
    </xf>
    <xf numFmtId="0" fontId="3" fillId="5" borderId="22" xfId="19" applyFont="1" applyFill="1" applyBorder="1" applyAlignment="1">
      <alignment horizontal="left" vertical="center"/>
      <protection/>
    </xf>
    <xf numFmtId="0" fontId="3" fillId="5" borderId="23" xfId="19" applyFont="1" applyFill="1" applyBorder="1" applyAlignment="1">
      <alignment horizontal="right" vertical="center"/>
      <protection/>
    </xf>
    <xf numFmtId="0" fontId="3" fillId="5" borderId="24" xfId="19" applyFont="1" applyFill="1" applyBorder="1" applyAlignment="1">
      <alignment horizontal="left" vertical="center"/>
      <protection/>
    </xf>
    <xf numFmtId="0" fontId="3" fillId="4" borderId="21" xfId="19" applyFont="1" applyFill="1" applyBorder="1" applyAlignment="1">
      <alignment horizontal="right" vertical="center"/>
      <protection/>
    </xf>
    <xf numFmtId="0" fontId="3" fillId="4" borderId="22" xfId="19" applyFont="1" applyFill="1" applyBorder="1" applyAlignment="1">
      <alignment horizontal="left" vertical="center"/>
      <protection/>
    </xf>
    <xf numFmtId="0" fontId="24" fillId="7" borderId="2" xfId="19" applyFont="1" applyFill="1" applyBorder="1" applyAlignment="1">
      <alignment horizontal="center" vertical="center"/>
      <protection/>
    </xf>
    <xf numFmtId="0" fontId="24" fillId="7" borderId="3" xfId="19" applyFont="1" applyFill="1" applyBorder="1" applyAlignment="1">
      <alignment horizontal="center" vertical="center"/>
      <protection/>
    </xf>
    <xf numFmtId="0" fontId="24" fillId="7" borderId="13" xfId="19" applyFont="1" applyFill="1" applyBorder="1" applyAlignment="1">
      <alignment horizontal="center" vertical="center"/>
      <protection/>
    </xf>
    <xf numFmtId="0" fontId="24" fillId="7" borderId="0" xfId="19" applyFont="1" applyFill="1" applyBorder="1" applyAlignment="1">
      <alignment horizontal="center" vertical="center"/>
      <protection/>
    </xf>
    <xf numFmtId="0" fontId="24" fillId="7" borderId="12" xfId="19" applyFont="1" applyFill="1" applyBorder="1" applyAlignment="1">
      <alignment horizontal="center" vertical="center"/>
      <protection/>
    </xf>
    <xf numFmtId="0" fontId="24" fillId="7" borderId="17" xfId="19" applyFont="1" applyFill="1" applyBorder="1" applyAlignment="1">
      <alignment horizontal="center" vertical="center"/>
      <protection/>
    </xf>
    <xf numFmtId="0" fontId="24" fillId="7" borderId="14" xfId="19" applyFont="1" applyFill="1" applyBorder="1" applyAlignment="1">
      <alignment horizontal="center" vertical="center"/>
      <protection/>
    </xf>
    <xf numFmtId="0" fontId="24" fillId="7" borderId="16" xfId="19" applyFont="1" applyFill="1" applyBorder="1" applyAlignment="1">
      <alignment horizontal="center" vertical="center"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4" borderId="25" xfId="19" applyFont="1" applyFill="1" applyBorder="1" applyAlignment="1" applyProtection="1" quotePrefix="1">
      <alignment horizontal="center" vertical="center"/>
      <protection locked="0"/>
    </xf>
    <xf numFmtId="0" fontId="23" fillId="5" borderId="25" xfId="19" applyFont="1" applyFill="1" applyBorder="1" applyAlignment="1" applyProtection="1" quotePrefix="1">
      <alignment horizontal="center" vertical="center"/>
      <protection locked="0"/>
    </xf>
    <xf numFmtId="0" fontId="23" fillId="4" borderId="26" xfId="19" applyFont="1" applyFill="1" applyBorder="1" applyAlignment="1" applyProtection="1" quotePrefix="1">
      <alignment horizontal="center" vertical="center"/>
      <protection locked="0"/>
    </xf>
    <xf numFmtId="0" fontId="23" fillId="5" borderId="26" xfId="19" applyFont="1" applyFill="1" applyBorder="1" applyAlignment="1" applyProtection="1" quotePrefix="1">
      <alignment horizontal="center" vertical="center"/>
      <protection locked="0"/>
    </xf>
    <xf numFmtId="0" fontId="23" fillId="4" borderId="14" xfId="19" applyFont="1" applyFill="1" applyBorder="1" applyAlignment="1" applyProtection="1" quotePrefix="1">
      <alignment horizontal="center" vertical="center"/>
      <protection locked="0"/>
    </xf>
    <xf numFmtId="0" fontId="23" fillId="5" borderId="14" xfId="19" applyFont="1" applyFill="1" applyBorder="1" applyAlignment="1" applyProtection="1" quotePrefix="1">
      <alignment horizontal="center" vertical="center"/>
      <protection locked="0"/>
    </xf>
    <xf numFmtId="0" fontId="27" fillId="0" borderId="0" xfId="0" applyFont="1" applyAlignment="1">
      <alignment/>
    </xf>
    <xf numFmtId="0" fontId="24" fillId="4" borderId="10" xfId="19" applyFont="1" applyFill="1" applyBorder="1">
      <alignment/>
      <protection/>
    </xf>
    <xf numFmtId="0" fontId="24" fillId="4" borderId="0" xfId="19" applyFont="1" applyFill="1" applyBorder="1">
      <alignment/>
      <protection/>
    </xf>
    <xf numFmtId="0" fontId="24" fillId="4" borderId="14" xfId="19" applyFont="1" applyFill="1" applyBorder="1">
      <alignment/>
      <protection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textRotation="90"/>
    </xf>
    <xf numFmtId="0" fontId="24" fillId="0" borderId="31" xfId="0" applyFont="1" applyBorder="1" applyAlignment="1">
      <alignment horizontal="center" vertical="center"/>
    </xf>
    <xf numFmtId="0" fontId="24" fillId="7" borderId="32" xfId="19" applyFont="1" applyFill="1" applyBorder="1" applyAlignment="1">
      <alignment horizontal="center" vertical="center"/>
      <protection/>
    </xf>
    <xf numFmtId="0" fontId="24" fillId="7" borderId="33" xfId="19" applyFont="1" applyFill="1" applyBorder="1" applyAlignment="1">
      <alignment horizontal="center" vertical="center"/>
      <protection/>
    </xf>
    <xf numFmtId="0" fontId="24" fillId="7" borderId="34" xfId="19" applyFont="1" applyFill="1" applyBorder="1" applyAlignment="1">
      <alignment horizontal="center" vertical="center"/>
      <protection/>
    </xf>
    <xf numFmtId="0" fontId="24" fillId="0" borderId="35" xfId="0" applyFont="1" applyBorder="1" applyAlignment="1">
      <alignment horizontal="center" vertical="center"/>
    </xf>
    <xf numFmtId="0" fontId="24" fillId="7" borderId="35" xfId="19" applyFont="1" applyFill="1" applyBorder="1" applyAlignment="1">
      <alignment horizontal="center" vertical="center"/>
      <protection/>
    </xf>
    <xf numFmtId="0" fontId="24" fillId="7" borderId="36" xfId="19" applyFont="1" applyFill="1" applyBorder="1" applyAlignment="1">
      <alignment horizontal="center" vertical="center"/>
      <protection/>
    </xf>
    <xf numFmtId="0" fontId="24" fillId="7" borderId="37" xfId="19" applyFont="1" applyFill="1" applyBorder="1" applyAlignment="1">
      <alignment horizontal="center" vertical="center"/>
      <protection/>
    </xf>
    <xf numFmtId="0" fontId="24" fillId="7" borderId="38" xfId="19" applyFont="1" applyFill="1" applyBorder="1" applyAlignment="1">
      <alignment horizontal="center" vertical="center"/>
      <protection/>
    </xf>
    <xf numFmtId="0" fontId="24" fillId="0" borderId="38" xfId="0" applyFont="1" applyBorder="1" applyAlignment="1">
      <alignment horizontal="center" vertical="center"/>
    </xf>
    <xf numFmtId="0" fontId="24" fillId="7" borderId="39" xfId="19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165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textRotation="67"/>
    </xf>
    <xf numFmtId="0" fontId="3" fillId="0" borderId="29" xfId="0" applyFont="1" applyBorder="1" applyAlignment="1">
      <alignment horizontal="center" vertical="center" textRotation="67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3" fillId="0" borderId="1" xfId="19" applyFont="1" applyFill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13" xfId="19" applyFont="1" applyFill="1" applyBorder="1" applyAlignment="1">
      <alignment horizontal="center" vertical="center" wrapText="1"/>
      <protection/>
    </xf>
    <xf numFmtId="0" fontId="3" fillId="0" borderId="12" xfId="19" applyFont="1" applyFill="1" applyBorder="1" applyAlignment="1">
      <alignment horizontal="center" vertical="center" wrapText="1"/>
      <protection/>
    </xf>
    <xf numFmtId="0" fontId="3" fillId="0" borderId="17" xfId="19" applyFont="1" applyFill="1" applyBorder="1" applyAlignment="1">
      <alignment horizontal="center" vertical="center" wrapText="1"/>
      <protection/>
    </xf>
    <xf numFmtId="0" fontId="3" fillId="0" borderId="16" xfId="19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8" xfId="18"/>
    <cellStyle name="Normalny_9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2:P27"/>
  <sheetViews>
    <sheetView showGridLines="0" tabSelected="1" workbookViewId="0" topLeftCell="A1">
      <selection activeCell="J27" sqref="J27"/>
    </sheetView>
  </sheetViews>
  <sheetFormatPr defaultColWidth="9.00390625" defaultRowHeight="12.75"/>
  <cols>
    <col min="1" max="19" width="6.75390625" style="0" customWidth="1"/>
  </cols>
  <sheetData>
    <row r="2" spans="1:10" ht="37.5" customHeight="1">
      <c r="A2" s="10" t="s">
        <v>6</v>
      </c>
      <c r="D2" s="11"/>
      <c r="E2" s="11"/>
      <c r="F2" s="12"/>
      <c r="G2" s="12"/>
      <c r="H2" s="12"/>
      <c r="I2" s="12"/>
      <c r="J2" s="11"/>
    </row>
    <row r="3" spans="3:10" ht="30.75">
      <c r="C3" s="11"/>
      <c r="D3" s="11"/>
      <c r="E3" s="11"/>
      <c r="F3" s="15" t="s">
        <v>16</v>
      </c>
      <c r="G3" s="11"/>
      <c r="H3" s="11"/>
      <c r="I3" s="11"/>
      <c r="J3" s="11"/>
    </row>
    <row r="7" spans="1:16" ht="30.75">
      <c r="A7" s="7" t="s">
        <v>4</v>
      </c>
      <c r="B7" s="9" t="s">
        <v>5</v>
      </c>
      <c r="C7" s="14" t="s">
        <v>0</v>
      </c>
      <c r="L7" s="9" t="s">
        <v>3</v>
      </c>
      <c r="M7" s="7" t="s">
        <v>2</v>
      </c>
      <c r="P7" s="8"/>
    </row>
    <row r="9" spans="4:8" ht="20.25">
      <c r="D9" s="103">
        <v>39227</v>
      </c>
      <c r="E9" s="103"/>
      <c r="F9" s="103"/>
      <c r="G9" s="103"/>
      <c r="H9" s="103"/>
    </row>
    <row r="11" spans="4:8" ht="14.25" customHeight="1">
      <c r="D11" s="104" t="s">
        <v>25</v>
      </c>
      <c r="E11" s="104"/>
      <c r="F11" s="104"/>
      <c r="G11" s="104"/>
      <c r="H11" s="104"/>
    </row>
    <row r="13" spans="2:11" ht="20.25">
      <c r="B13" s="17" t="s">
        <v>1</v>
      </c>
      <c r="C13" s="18"/>
      <c r="D13" s="18"/>
      <c r="E13" s="18"/>
      <c r="F13" s="18"/>
      <c r="G13" s="18"/>
      <c r="H13" s="18"/>
      <c r="I13" s="18"/>
      <c r="J13" s="17" t="s">
        <v>7</v>
      </c>
      <c r="K13" s="18"/>
    </row>
    <row r="14" spans="2:10" ht="9.75" customHeight="1">
      <c r="B14" s="4"/>
      <c r="J14" s="4"/>
    </row>
    <row r="15" ht="16.5" customHeight="1">
      <c r="B15" s="16" t="s">
        <v>15</v>
      </c>
    </row>
    <row r="16" spans="2:10" ht="24.75" customHeight="1">
      <c r="B16" s="6">
        <v>1</v>
      </c>
      <c r="C16" s="13" t="s">
        <v>31</v>
      </c>
      <c r="D16" s="1"/>
      <c r="J16" s="13">
        <f>Tury!M16</f>
        <v>1</v>
      </c>
    </row>
    <row r="17" spans="2:10" ht="24.75" customHeight="1">
      <c r="B17" s="6">
        <v>2</v>
      </c>
      <c r="C17" s="13" t="s">
        <v>32</v>
      </c>
      <c r="D17" s="1"/>
      <c r="J17" s="13">
        <f>Tury!N16</f>
        <v>1</v>
      </c>
    </row>
    <row r="18" spans="2:10" ht="24.75" customHeight="1">
      <c r="B18" s="6">
        <v>3</v>
      </c>
      <c r="C18" s="13" t="s">
        <v>33</v>
      </c>
      <c r="D18" s="1"/>
      <c r="J18" s="13">
        <f>Tury!O16</f>
        <v>1</v>
      </c>
    </row>
    <row r="19" spans="2:10" ht="24.75" customHeight="1">
      <c r="B19" s="6">
        <v>4</v>
      </c>
      <c r="C19" s="13" t="s">
        <v>34</v>
      </c>
      <c r="D19" s="1"/>
      <c r="J19" s="13">
        <f>Tury!P16</f>
        <v>1</v>
      </c>
    </row>
    <row r="20" spans="2:10" ht="24.75" customHeight="1">
      <c r="B20" s="6">
        <v>5</v>
      </c>
      <c r="C20" s="13" t="s">
        <v>35</v>
      </c>
      <c r="J20" s="13">
        <f>Tury!Q16</f>
        <v>1</v>
      </c>
    </row>
    <row r="21" spans="2:10" ht="24.75" customHeight="1">
      <c r="B21" s="6">
        <v>6</v>
      </c>
      <c r="C21" s="13" t="s">
        <v>36</v>
      </c>
      <c r="J21" s="13">
        <f>Tury!R16</f>
        <v>1</v>
      </c>
    </row>
    <row r="22" spans="2:10" ht="24.75" customHeight="1">
      <c r="B22" s="6">
        <v>7</v>
      </c>
      <c r="C22" s="13" t="s">
        <v>37</v>
      </c>
      <c r="J22" s="13">
        <f>Tury!S16</f>
        <v>1</v>
      </c>
    </row>
    <row r="23" spans="2:10" ht="24.75" customHeight="1">
      <c r="B23" s="6">
        <v>8</v>
      </c>
      <c r="C23" s="13" t="s">
        <v>38</v>
      </c>
      <c r="J23" s="13">
        <f>Tury!T16</f>
        <v>1</v>
      </c>
    </row>
    <row r="24" ht="24.75" customHeight="1">
      <c r="K24" s="2"/>
    </row>
    <row r="25" ht="24.75" customHeight="1"/>
    <row r="26" spans="1:8" ht="24.75" customHeight="1">
      <c r="A26" s="5" t="s">
        <v>8</v>
      </c>
      <c r="H26" s="3" t="s">
        <v>41</v>
      </c>
    </row>
    <row r="27" spans="1:8" ht="24.75" customHeight="1">
      <c r="A27" s="5" t="s">
        <v>9</v>
      </c>
      <c r="H27" s="3" t="s">
        <v>42</v>
      </c>
    </row>
  </sheetData>
  <mergeCells count="2">
    <mergeCell ref="D9:H9"/>
    <mergeCell ref="D11:H11"/>
  </mergeCells>
  <printOptions/>
  <pageMargins left="0.75" right="0.75" top="1" bottom="1" header="0.5" footer="0.5"/>
  <pageSetup fitToHeight="1" fitToWidth="1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B2:U32"/>
  <sheetViews>
    <sheetView workbookViewId="0" topLeftCell="A1">
      <selection activeCell="B19" sqref="B19"/>
    </sheetView>
  </sheetViews>
  <sheetFormatPr defaultColWidth="9.00390625" defaultRowHeight="12.75"/>
  <cols>
    <col min="2" max="2" width="7.00390625" style="0" customWidth="1"/>
    <col min="3" max="10" width="4.75390625" style="0" customWidth="1"/>
    <col min="11" max="11" width="6.25390625" style="0" customWidth="1"/>
    <col min="12" max="12" width="5.875" style="0" customWidth="1"/>
  </cols>
  <sheetData>
    <row r="2" ht="33.75" customHeight="1">
      <c r="C2" s="4" t="s">
        <v>30</v>
      </c>
    </row>
    <row r="3" ht="18" customHeight="1" thickBot="1"/>
    <row r="4" spans="2:20" ht="26.25" customHeight="1" thickBot="1">
      <c r="B4" s="105" t="s">
        <v>39</v>
      </c>
      <c r="C4" s="107" t="s">
        <v>23</v>
      </c>
      <c r="D4" s="108"/>
      <c r="E4" s="108"/>
      <c r="F4" s="108"/>
      <c r="G4" s="108"/>
      <c r="H4" s="108"/>
      <c r="I4" s="108"/>
      <c r="J4" s="109"/>
      <c r="K4" s="110" t="s">
        <v>22</v>
      </c>
      <c r="L4" s="111"/>
      <c r="M4" s="107" t="s">
        <v>26</v>
      </c>
      <c r="N4" s="108"/>
      <c r="O4" s="108"/>
      <c r="P4" s="108"/>
      <c r="Q4" s="108"/>
      <c r="R4" s="108"/>
      <c r="S4" s="108"/>
      <c r="T4" s="109"/>
    </row>
    <row r="5" spans="2:20" ht="24" customHeight="1" thickBot="1">
      <c r="B5" s="106"/>
      <c r="C5" s="26">
        <v>1</v>
      </c>
      <c r="D5" s="27"/>
      <c r="E5" s="27"/>
      <c r="F5" s="28"/>
      <c r="G5" s="26">
        <v>2</v>
      </c>
      <c r="H5" s="27"/>
      <c r="I5" s="27"/>
      <c r="J5" s="28"/>
      <c r="K5" s="112"/>
      <c r="L5" s="113"/>
      <c r="M5" s="32">
        <v>1</v>
      </c>
      <c r="N5" s="33">
        <v>2</v>
      </c>
      <c r="O5" s="33">
        <v>3</v>
      </c>
      <c r="P5" s="33">
        <v>4</v>
      </c>
      <c r="Q5" s="33">
        <v>5</v>
      </c>
      <c r="R5" s="33">
        <v>6</v>
      </c>
      <c r="S5" s="33">
        <v>7</v>
      </c>
      <c r="T5" s="34">
        <v>8</v>
      </c>
    </row>
    <row r="6" spans="2:20" ht="52.5" customHeight="1" thickBot="1">
      <c r="B6" s="90" t="s">
        <v>29</v>
      </c>
      <c r="C6" s="58" t="s">
        <v>17</v>
      </c>
      <c r="D6" s="59" t="s">
        <v>18</v>
      </c>
      <c r="E6" s="60" t="s">
        <v>19</v>
      </c>
      <c r="F6" s="61" t="s">
        <v>20</v>
      </c>
      <c r="G6" s="62" t="s">
        <v>17</v>
      </c>
      <c r="H6" s="63" t="s">
        <v>18</v>
      </c>
      <c r="I6" s="64" t="s">
        <v>19</v>
      </c>
      <c r="J6" s="65" t="s">
        <v>20</v>
      </c>
      <c r="K6" s="114"/>
      <c r="L6" s="115"/>
      <c r="M6" s="29" t="str">
        <f>Metryka!C16</f>
        <v>a</v>
      </c>
      <c r="N6" s="30" t="str">
        <f>Metryka!C17</f>
        <v>b</v>
      </c>
      <c r="O6" s="30" t="str">
        <f>Metryka!C18</f>
        <v>c</v>
      </c>
      <c r="P6" s="30" t="str">
        <f>Metryka!C19</f>
        <v>d</v>
      </c>
      <c r="Q6" s="30" t="str">
        <f>Metryka!C20</f>
        <v>e</v>
      </c>
      <c r="R6" s="30" t="str">
        <f>Metryka!C21</f>
        <v>f</v>
      </c>
      <c r="S6" s="30" t="str">
        <f>Metryka!C22</f>
        <v>g</v>
      </c>
      <c r="T6" s="31" t="str">
        <f>Metryka!C23</f>
        <v>h</v>
      </c>
    </row>
    <row r="7" spans="2:20" ht="22.5" customHeight="1">
      <c r="B7" s="87" t="s">
        <v>10</v>
      </c>
      <c r="C7" s="84">
        <v>8</v>
      </c>
      <c r="D7" s="35">
        <v>1</v>
      </c>
      <c r="E7" s="36">
        <v>7</v>
      </c>
      <c r="F7" s="37">
        <v>5</v>
      </c>
      <c r="G7" s="38">
        <v>4</v>
      </c>
      <c r="H7" s="39">
        <v>3</v>
      </c>
      <c r="I7" s="40">
        <v>6</v>
      </c>
      <c r="J7" s="41">
        <v>2</v>
      </c>
      <c r="K7" s="77"/>
      <c r="L7" s="78"/>
      <c r="M7" s="74">
        <f>K7</f>
        <v>0</v>
      </c>
      <c r="N7" s="66">
        <f>K7</f>
        <v>0</v>
      </c>
      <c r="O7" s="66">
        <f>L7</f>
        <v>0</v>
      </c>
      <c r="P7" s="66">
        <f>L7</f>
        <v>0</v>
      </c>
      <c r="Q7" s="66">
        <f>L7</f>
        <v>0</v>
      </c>
      <c r="R7" s="66">
        <f>K7</f>
        <v>0</v>
      </c>
      <c r="S7" s="66">
        <f>L7</f>
        <v>0</v>
      </c>
      <c r="T7" s="67">
        <f aca="true" t="shared" si="0" ref="T7:T13">K7</f>
        <v>0</v>
      </c>
    </row>
    <row r="8" spans="2:20" ht="22.5" customHeight="1">
      <c r="B8" s="88" t="s">
        <v>11</v>
      </c>
      <c r="C8" s="85">
        <v>8</v>
      </c>
      <c r="D8" s="42">
        <f aca="true" t="shared" si="1" ref="D8:F10">IF(D7=$B$3,1,D7+1)</f>
        <v>2</v>
      </c>
      <c r="E8" s="36">
        <v>1</v>
      </c>
      <c r="F8" s="37">
        <f t="shared" si="1"/>
        <v>6</v>
      </c>
      <c r="G8" s="38">
        <v>5</v>
      </c>
      <c r="H8" s="39">
        <f>IF(H7=$B$3,1,H7+1)</f>
        <v>4</v>
      </c>
      <c r="I8" s="40">
        <f>IF(I7=$B$3,1,I7+1)</f>
        <v>7</v>
      </c>
      <c r="J8" s="41">
        <f>IF(J7=$B$3,1,J7+1)</f>
        <v>3</v>
      </c>
      <c r="K8" s="79"/>
      <c r="L8" s="80"/>
      <c r="M8" s="68">
        <f>L8</f>
        <v>0</v>
      </c>
      <c r="N8" s="75">
        <f>K8</f>
        <v>0</v>
      </c>
      <c r="O8" s="69">
        <f>K8</f>
        <v>0</v>
      </c>
      <c r="P8" s="69">
        <f>L8</f>
        <v>0</v>
      </c>
      <c r="Q8" s="69">
        <f>L8</f>
        <v>0</v>
      </c>
      <c r="R8" s="69">
        <f>L8</f>
        <v>0</v>
      </c>
      <c r="S8" s="69">
        <f>K8</f>
        <v>0</v>
      </c>
      <c r="T8" s="70">
        <f t="shared" si="0"/>
        <v>0</v>
      </c>
    </row>
    <row r="9" spans="2:20" ht="22.5" customHeight="1">
      <c r="B9" s="88" t="s">
        <v>12</v>
      </c>
      <c r="C9" s="85">
        <v>8</v>
      </c>
      <c r="D9" s="42">
        <f t="shared" si="1"/>
        <v>3</v>
      </c>
      <c r="E9" s="36">
        <f t="shared" si="1"/>
        <v>2</v>
      </c>
      <c r="F9" s="37">
        <f t="shared" si="1"/>
        <v>7</v>
      </c>
      <c r="G9" s="38">
        <f>IF(G8=$B$3,1,G8+1)</f>
        <v>6</v>
      </c>
      <c r="H9" s="39">
        <v>5</v>
      </c>
      <c r="I9" s="40">
        <v>1</v>
      </c>
      <c r="J9" s="41">
        <f>IF(J8=$B$3,1,J8+1)</f>
        <v>4</v>
      </c>
      <c r="K9" s="79"/>
      <c r="L9" s="80"/>
      <c r="M9" s="68">
        <f>K9</f>
        <v>0</v>
      </c>
      <c r="N9" s="69">
        <f>L9</f>
        <v>0</v>
      </c>
      <c r="O9" s="75">
        <f>K9</f>
        <v>0</v>
      </c>
      <c r="P9" s="69">
        <f>K9</f>
        <v>0</v>
      </c>
      <c r="Q9" s="69">
        <f>L9</f>
        <v>0</v>
      </c>
      <c r="R9" s="69">
        <f>L9</f>
        <v>0</v>
      </c>
      <c r="S9" s="69">
        <f>L9</f>
        <v>0</v>
      </c>
      <c r="T9" s="70">
        <f t="shared" si="0"/>
        <v>0</v>
      </c>
    </row>
    <row r="10" spans="2:20" ht="22.5" customHeight="1">
      <c r="B10" s="88" t="s">
        <v>13</v>
      </c>
      <c r="C10" s="85">
        <v>8</v>
      </c>
      <c r="D10" s="42">
        <f t="shared" si="1"/>
        <v>4</v>
      </c>
      <c r="E10" s="36">
        <f t="shared" si="1"/>
        <v>3</v>
      </c>
      <c r="F10" s="37">
        <v>1</v>
      </c>
      <c r="G10" s="38">
        <f>IF(G9=$B$3,1,G9+1)</f>
        <v>7</v>
      </c>
      <c r="H10" s="39">
        <f aca="true" t="shared" si="2" ref="H10:I12">IF(H9=$B$3,1,H9+1)</f>
        <v>6</v>
      </c>
      <c r="I10" s="40">
        <f t="shared" si="2"/>
        <v>2</v>
      </c>
      <c r="J10" s="41">
        <v>5</v>
      </c>
      <c r="K10" s="79"/>
      <c r="L10" s="80"/>
      <c r="M10" s="68">
        <f>L10</f>
        <v>0</v>
      </c>
      <c r="N10" s="69">
        <f>K10</f>
        <v>0</v>
      </c>
      <c r="O10" s="69">
        <f>L10</f>
        <v>0</v>
      </c>
      <c r="P10" s="75">
        <f>K10</f>
        <v>0</v>
      </c>
      <c r="Q10" s="69">
        <f>K10</f>
        <v>0</v>
      </c>
      <c r="R10" s="69">
        <f>L10</f>
        <v>0</v>
      </c>
      <c r="S10" s="69">
        <f>L10</f>
        <v>0</v>
      </c>
      <c r="T10" s="70">
        <f t="shared" si="0"/>
        <v>0</v>
      </c>
    </row>
    <row r="11" spans="2:20" ht="22.5" customHeight="1">
      <c r="B11" s="88" t="s">
        <v>14</v>
      </c>
      <c r="C11" s="85">
        <v>8</v>
      </c>
      <c r="D11" s="42">
        <v>5</v>
      </c>
      <c r="E11" s="36">
        <f>IF(E10=$B$3,1,E10+1)</f>
        <v>4</v>
      </c>
      <c r="F11" s="37">
        <f>IF(F10=$B$3,1,F10+1)</f>
        <v>2</v>
      </c>
      <c r="G11" s="38">
        <v>1</v>
      </c>
      <c r="H11" s="39">
        <f t="shared" si="2"/>
        <v>7</v>
      </c>
      <c r="I11" s="40">
        <f t="shared" si="2"/>
        <v>3</v>
      </c>
      <c r="J11" s="41">
        <f>IF(J10=$B$3,1,J10+1)</f>
        <v>6</v>
      </c>
      <c r="K11" s="79"/>
      <c r="L11" s="80"/>
      <c r="M11" s="68">
        <f>L11</f>
        <v>0</v>
      </c>
      <c r="N11" s="69">
        <f>L11</f>
        <v>0</v>
      </c>
      <c r="O11" s="69">
        <f>K11</f>
        <v>0</v>
      </c>
      <c r="P11" s="69">
        <f>L11</f>
        <v>0</v>
      </c>
      <c r="Q11" s="75">
        <f>K11</f>
        <v>0</v>
      </c>
      <c r="R11" s="69">
        <f>K11</f>
        <v>0</v>
      </c>
      <c r="S11" s="69">
        <f>L11</f>
        <v>0</v>
      </c>
      <c r="T11" s="70">
        <f t="shared" si="0"/>
        <v>0</v>
      </c>
    </row>
    <row r="12" spans="2:20" ht="22.5" customHeight="1">
      <c r="B12" s="88" t="s">
        <v>27</v>
      </c>
      <c r="C12" s="85">
        <v>8</v>
      </c>
      <c r="D12" s="42">
        <f>IF(D11=$B$3,1,D11+1)</f>
        <v>6</v>
      </c>
      <c r="E12" s="36">
        <v>5</v>
      </c>
      <c r="F12" s="37">
        <f>IF(F11=$B$3,1,F11+1)</f>
        <v>3</v>
      </c>
      <c r="G12" s="38">
        <f>IF(G11=$B$3,1,G11+1)</f>
        <v>2</v>
      </c>
      <c r="H12" s="39">
        <v>1</v>
      </c>
      <c r="I12" s="40">
        <f t="shared" si="2"/>
        <v>4</v>
      </c>
      <c r="J12" s="41">
        <f>IF(J11=$B$3,1,J11+1)</f>
        <v>7</v>
      </c>
      <c r="K12" s="79"/>
      <c r="L12" s="80"/>
      <c r="M12" s="68">
        <f>L12</f>
        <v>0</v>
      </c>
      <c r="N12" s="69">
        <f>L12</f>
        <v>0</v>
      </c>
      <c r="O12" s="69">
        <f>L12</f>
        <v>0</v>
      </c>
      <c r="P12" s="69">
        <f>K12</f>
        <v>0</v>
      </c>
      <c r="Q12" s="69">
        <f>L12</f>
        <v>0</v>
      </c>
      <c r="R12" s="75">
        <f>K12</f>
        <v>0</v>
      </c>
      <c r="S12" s="69">
        <f>K12</f>
        <v>0</v>
      </c>
      <c r="T12" s="70">
        <f t="shared" si="0"/>
        <v>0</v>
      </c>
    </row>
    <row r="13" spans="2:20" ht="22.5" customHeight="1" thickBot="1">
      <c r="B13" s="89" t="s">
        <v>28</v>
      </c>
      <c r="C13" s="86">
        <v>8</v>
      </c>
      <c r="D13" s="43">
        <f>IF(D12=$B$3,1,D12+1)</f>
        <v>7</v>
      </c>
      <c r="E13" s="44">
        <f>IF(E12=$B$3,1,E12+1)</f>
        <v>6</v>
      </c>
      <c r="F13" s="45">
        <f>IF(F12=$B$3,1,F12+1)</f>
        <v>4</v>
      </c>
      <c r="G13" s="46">
        <f>IF(G12=$B$3,1,G12+1)</f>
        <v>3</v>
      </c>
      <c r="H13" s="47">
        <f>IF(H12=$B$3,1,H12+1)</f>
        <v>2</v>
      </c>
      <c r="I13" s="48">
        <v>5</v>
      </c>
      <c r="J13" s="49">
        <v>1</v>
      </c>
      <c r="K13" s="81"/>
      <c r="L13" s="82"/>
      <c r="M13" s="71">
        <f>K13</f>
        <v>0</v>
      </c>
      <c r="N13" s="72">
        <f>L13</f>
        <v>0</v>
      </c>
      <c r="O13" s="72">
        <f>L13</f>
        <v>0</v>
      </c>
      <c r="P13" s="72">
        <f>L13</f>
        <v>0</v>
      </c>
      <c r="Q13" s="72">
        <f>K13</f>
        <v>0</v>
      </c>
      <c r="R13" s="72">
        <f>L13</f>
        <v>0</v>
      </c>
      <c r="S13" s="76">
        <f>K13</f>
        <v>0</v>
      </c>
      <c r="T13" s="73">
        <f t="shared" si="0"/>
        <v>0</v>
      </c>
    </row>
    <row r="14" spans="3:21" ht="27" customHeight="1" thickBot="1">
      <c r="C14" s="50"/>
      <c r="D14" s="51"/>
      <c r="E14" s="50"/>
      <c r="F14" s="51"/>
      <c r="G14" s="50"/>
      <c r="H14" s="51"/>
      <c r="I14" s="50"/>
      <c r="K14" s="22" t="s">
        <v>24</v>
      </c>
      <c r="L14" s="20"/>
      <c r="M14" s="52">
        <f aca="true" t="shared" si="3" ref="M14:T14">SUM(M7:M13)</f>
        <v>0</v>
      </c>
      <c r="N14" s="53">
        <f t="shared" si="3"/>
        <v>0</v>
      </c>
      <c r="O14" s="53">
        <f t="shared" si="3"/>
        <v>0</v>
      </c>
      <c r="P14" s="53">
        <f t="shared" si="3"/>
        <v>0</v>
      </c>
      <c r="Q14" s="53">
        <f t="shared" si="3"/>
        <v>0</v>
      </c>
      <c r="R14" s="53">
        <f t="shared" si="3"/>
        <v>0</v>
      </c>
      <c r="S14" s="53">
        <f t="shared" si="3"/>
        <v>0</v>
      </c>
      <c r="T14" s="54">
        <f t="shared" si="3"/>
        <v>0</v>
      </c>
      <c r="U14" s="23"/>
    </row>
    <row r="15" spans="5:21" ht="15.75">
      <c r="E15" s="20"/>
      <c r="G15" s="24"/>
      <c r="H15" s="25"/>
      <c r="I15" s="24"/>
      <c r="J15" s="25"/>
      <c r="K15" s="21"/>
      <c r="L15" s="21"/>
      <c r="M15" s="19"/>
      <c r="N15" s="19"/>
      <c r="O15" s="19"/>
      <c r="P15" s="19"/>
      <c r="Q15" s="19"/>
      <c r="R15" s="19"/>
      <c r="S15" s="19"/>
      <c r="T15" s="19"/>
      <c r="U15" s="23"/>
    </row>
    <row r="16" spans="3:21" ht="25.5">
      <c r="C16" s="24"/>
      <c r="D16" s="25"/>
      <c r="E16" s="24"/>
      <c r="F16" s="25"/>
      <c r="G16" s="24"/>
      <c r="H16" s="25"/>
      <c r="I16" s="24"/>
      <c r="J16" s="25"/>
      <c r="K16" s="56" t="s">
        <v>21</v>
      </c>
      <c r="L16" s="57"/>
      <c r="M16" s="55">
        <f aca="true" t="shared" si="4" ref="M16:T16">8-M17</f>
        <v>1</v>
      </c>
      <c r="N16" s="55">
        <f t="shared" si="4"/>
        <v>1</v>
      </c>
      <c r="O16" s="55">
        <f t="shared" si="4"/>
        <v>1</v>
      </c>
      <c r="P16" s="55">
        <f t="shared" si="4"/>
        <v>1</v>
      </c>
      <c r="Q16" s="55">
        <f t="shared" si="4"/>
        <v>1</v>
      </c>
      <c r="R16" s="55">
        <f t="shared" si="4"/>
        <v>1</v>
      </c>
      <c r="S16" s="55">
        <f t="shared" si="4"/>
        <v>1</v>
      </c>
      <c r="T16" s="55">
        <f t="shared" si="4"/>
        <v>1</v>
      </c>
      <c r="U16" s="23"/>
    </row>
    <row r="17" spans="10:20" ht="16.5" customHeight="1" hidden="1">
      <c r="J17" s="25"/>
      <c r="M17" s="83">
        <f>IF(M14&gt;=N14,1,0)+IF(M14&gt;=O14,1,0)+IF(M14&gt;=P14,1,0)+IF(M14&gt;=Q14,1,0)+IF(M14&gt;=R14,1,0)+IF(M14&gt;=S14,1,0)+IF(M14&gt;=T14,1,0)</f>
        <v>7</v>
      </c>
      <c r="N17" s="83">
        <f>IF(N14&gt;=O14,1,0)+IF(N14&gt;=P14,1,0)+IF(N14&gt;=Q14,1,0)+IF(N14&gt;=R14,1,0)+IF(N14&gt;=S14,1,0)+IF(N14&gt;=T14,1,0)+IF(N14&gt;=M14,1,0)</f>
        <v>7</v>
      </c>
      <c r="O17" s="83">
        <f>IF(O14&gt;=P14,1,0)+IF(O14&gt;=Q14,1,0)+IF(O14&gt;=R14,1,0)+IF(O14&gt;=S14,1,0)+IF(O14&gt;=T14,1,0)+IF(O14&gt;=M14,1,0)+IF(O14&gt;=N14,1,0)</f>
        <v>7</v>
      </c>
      <c r="P17" s="83">
        <f>IF(P14&gt;=Q14,1,0)+IF(P14&gt;=R14,1,0)+IF(P14&gt;=S14,1,0)+IF(P14&gt;=T14,1,0)+IF(P14&gt;=M14,1,0)+IF(P14&gt;=N14,1,0)+IF(P14&gt;=O14,1,0)</f>
        <v>7</v>
      </c>
      <c r="Q17" s="83">
        <f>IF(Q14&gt;=R14,1,0)+IF(Q14&gt;=S14,1,0)+IF(Q14&gt;=T14,1,0)+IF(Q14&gt;=M14,1,0)+IF(Q14&gt;=N14,1,0)+IF(Q14&gt;=O14,1,0)+IF(Q14&gt;=P14,1,0)</f>
        <v>7</v>
      </c>
      <c r="R17" s="83">
        <f>IF(R14&gt;=S14,1,0)+IF(R14&gt;=T14,1,0)+IF(R14&gt;=M14,1,0)+IF(R14&gt;=N14,1,0)+IF(R14&gt;=O14,1,0)+IF(R14&gt;=P14,1,0)+IF(R14&gt;=Q14,1,0)</f>
        <v>7</v>
      </c>
      <c r="S17" s="83">
        <f>IF(S14&gt;=T14,1,0)+IF(S14&gt;=M14,1,0)+IF(S14&gt;=N14,1,0)+IF(S14&gt;=O14,1,0)+IF(S14&gt;=P14,1,0)+IF(S14&gt;=Q14,1,0)+IF(S14&gt;=R14,1,0)</f>
        <v>7</v>
      </c>
      <c r="T17" s="83">
        <f>IF(T14&gt;=M14,1,0)+IF(T14&gt;=N14,1,0)+IF(T14&gt;=O14,1,0)+IF(T14&gt;=P14,1,0)+IF(T14&gt;=Q14,1,0)+IF(T14&gt;=R14,1,0)+IF(T14&gt;=S14,1,0)</f>
        <v>7</v>
      </c>
    </row>
    <row r="18" spans="2:20" ht="29.25" customHeight="1">
      <c r="B18" s="102" t="s">
        <v>40</v>
      </c>
      <c r="J18" s="25"/>
      <c r="M18" s="83"/>
      <c r="N18" s="83"/>
      <c r="O18" s="83"/>
      <c r="P18" s="83"/>
      <c r="Q18" s="83"/>
      <c r="R18" s="83"/>
      <c r="S18" s="83"/>
      <c r="T18" s="83"/>
    </row>
    <row r="19" ht="13.5" thickBot="1"/>
    <row r="20" spans="2:20" ht="24" thickBot="1">
      <c r="B20" s="105" t="s">
        <v>39</v>
      </c>
      <c r="C20" s="107" t="s">
        <v>23</v>
      </c>
      <c r="D20" s="108"/>
      <c r="E20" s="108"/>
      <c r="F20" s="108"/>
      <c r="G20" s="108"/>
      <c r="H20" s="108"/>
      <c r="I20" s="108"/>
      <c r="J20" s="109"/>
      <c r="K20" s="110" t="s">
        <v>22</v>
      </c>
      <c r="L20" s="111"/>
      <c r="M20" s="107" t="s">
        <v>26</v>
      </c>
      <c r="N20" s="108"/>
      <c r="O20" s="108"/>
      <c r="P20" s="108"/>
      <c r="Q20" s="108"/>
      <c r="R20" s="108"/>
      <c r="S20" s="108"/>
      <c r="T20" s="109"/>
    </row>
    <row r="21" spans="2:20" ht="18.75" thickBot="1">
      <c r="B21" s="106"/>
      <c r="C21" s="26">
        <v>1</v>
      </c>
      <c r="D21" s="27"/>
      <c r="E21" s="27"/>
      <c r="F21" s="28"/>
      <c r="G21" s="26">
        <v>2</v>
      </c>
      <c r="H21" s="27"/>
      <c r="I21" s="27"/>
      <c r="J21" s="28"/>
      <c r="K21" s="112"/>
      <c r="L21" s="113"/>
      <c r="M21" s="32">
        <v>1</v>
      </c>
      <c r="N21" s="33">
        <v>2</v>
      </c>
      <c r="O21" s="33">
        <v>3</v>
      </c>
      <c r="P21" s="33">
        <v>4</v>
      </c>
      <c r="Q21" s="33">
        <v>5</v>
      </c>
      <c r="R21" s="33">
        <v>6</v>
      </c>
      <c r="S21" s="33">
        <v>7</v>
      </c>
      <c r="T21" s="34">
        <v>8</v>
      </c>
    </row>
    <row r="22" spans="2:20" ht="69.75" customHeight="1" thickBot="1">
      <c r="B22" s="90" t="s">
        <v>29</v>
      </c>
      <c r="C22" s="58" t="s">
        <v>17</v>
      </c>
      <c r="D22" s="59" t="s">
        <v>18</v>
      </c>
      <c r="E22" s="60" t="s">
        <v>19</v>
      </c>
      <c r="F22" s="61" t="s">
        <v>20</v>
      </c>
      <c r="G22" s="62" t="s">
        <v>17</v>
      </c>
      <c r="H22" s="63" t="s">
        <v>18</v>
      </c>
      <c r="I22" s="64" t="s">
        <v>19</v>
      </c>
      <c r="J22" s="65" t="s">
        <v>20</v>
      </c>
      <c r="K22" s="114"/>
      <c r="L22" s="115"/>
      <c r="M22" s="29"/>
      <c r="N22" s="30"/>
      <c r="O22" s="30"/>
      <c r="P22" s="30"/>
      <c r="Q22" s="30"/>
      <c r="R22" s="30"/>
      <c r="S22" s="30"/>
      <c r="T22" s="31"/>
    </row>
    <row r="23" spans="2:20" ht="42" customHeight="1">
      <c r="B23" s="87" t="s">
        <v>10</v>
      </c>
      <c r="C23" s="84">
        <v>8</v>
      </c>
      <c r="D23" s="35">
        <v>1</v>
      </c>
      <c r="E23" s="36">
        <v>7</v>
      </c>
      <c r="F23" s="37">
        <v>5</v>
      </c>
      <c r="G23" s="38">
        <v>4</v>
      </c>
      <c r="H23" s="39">
        <v>3</v>
      </c>
      <c r="I23" s="40">
        <v>6</v>
      </c>
      <c r="J23" s="41">
        <v>2</v>
      </c>
      <c r="K23" s="77"/>
      <c r="L23" s="78"/>
      <c r="M23" s="91"/>
      <c r="N23" s="92"/>
      <c r="O23" s="92"/>
      <c r="P23" s="92"/>
      <c r="Q23" s="92"/>
      <c r="R23" s="92"/>
      <c r="S23" s="92"/>
      <c r="T23" s="93"/>
    </row>
    <row r="24" spans="2:20" ht="42" customHeight="1">
      <c r="B24" s="88" t="s">
        <v>11</v>
      </c>
      <c r="C24" s="85">
        <v>8</v>
      </c>
      <c r="D24" s="42">
        <f>IF(D23=$B$3,1,D23+1)</f>
        <v>2</v>
      </c>
      <c r="E24" s="36">
        <v>1</v>
      </c>
      <c r="F24" s="37">
        <f>IF(F23=$B$3,1,F23+1)</f>
        <v>6</v>
      </c>
      <c r="G24" s="38">
        <v>5</v>
      </c>
      <c r="H24" s="39">
        <f>IF(H23=$B$3,1,H23+1)</f>
        <v>4</v>
      </c>
      <c r="I24" s="40">
        <f>IF(I23=$B$3,1,I23+1)</f>
        <v>7</v>
      </c>
      <c r="J24" s="41">
        <f>IF(J23=$B$3,1,J23+1)</f>
        <v>3</v>
      </c>
      <c r="K24" s="79"/>
      <c r="L24" s="80"/>
      <c r="M24" s="94"/>
      <c r="N24" s="95"/>
      <c r="O24" s="96"/>
      <c r="P24" s="96"/>
      <c r="Q24" s="96"/>
      <c r="R24" s="96"/>
      <c r="S24" s="96"/>
      <c r="T24" s="97"/>
    </row>
    <row r="25" spans="2:20" ht="42" customHeight="1">
      <c r="B25" s="88" t="s">
        <v>12</v>
      </c>
      <c r="C25" s="85">
        <v>8</v>
      </c>
      <c r="D25" s="42">
        <f>IF(D24=$B$3,1,D24+1)</f>
        <v>3</v>
      </c>
      <c r="E25" s="36">
        <f>IF(E24=$B$3,1,E24+1)</f>
        <v>2</v>
      </c>
      <c r="F25" s="37">
        <f>IF(F24=$B$3,1,F24+1)</f>
        <v>7</v>
      </c>
      <c r="G25" s="38">
        <f>IF(G24=$B$3,1,G24+1)</f>
        <v>6</v>
      </c>
      <c r="H25" s="39">
        <v>5</v>
      </c>
      <c r="I25" s="40">
        <v>1</v>
      </c>
      <c r="J25" s="41">
        <f>IF(J24=$B$3,1,J24+1)</f>
        <v>4</v>
      </c>
      <c r="K25" s="79"/>
      <c r="L25" s="80"/>
      <c r="M25" s="94"/>
      <c r="N25" s="96"/>
      <c r="O25" s="95"/>
      <c r="P25" s="96"/>
      <c r="Q25" s="96"/>
      <c r="R25" s="96"/>
      <c r="S25" s="96"/>
      <c r="T25" s="97"/>
    </row>
    <row r="26" spans="2:20" ht="42" customHeight="1">
      <c r="B26" s="88" t="s">
        <v>13</v>
      </c>
      <c r="C26" s="85">
        <v>8</v>
      </c>
      <c r="D26" s="42">
        <f>IF(D25=$B$3,1,D25+1)</f>
        <v>4</v>
      </c>
      <c r="E26" s="36">
        <f>IF(E25=$B$3,1,E25+1)</f>
        <v>3</v>
      </c>
      <c r="F26" s="37">
        <v>1</v>
      </c>
      <c r="G26" s="38">
        <f>IF(G25=$B$3,1,G25+1)</f>
        <v>7</v>
      </c>
      <c r="H26" s="39">
        <f>IF(H25=$B$3,1,H25+1)</f>
        <v>6</v>
      </c>
      <c r="I26" s="40">
        <f>IF(I25=$B$3,1,I25+1)</f>
        <v>2</v>
      </c>
      <c r="J26" s="41">
        <v>5</v>
      </c>
      <c r="K26" s="79"/>
      <c r="L26" s="80"/>
      <c r="M26" s="94"/>
      <c r="N26" s="96"/>
      <c r="O26" s="96"/>
      <c r="P26" s="95"/>
      <c r="Q26" s="96"/>
      <c r="R26" s="96"/>
      <c r="S26" s="96"/>
      <c r="T26" s="97"/>
    </row>
    <row r="27" spans="2:20" ht="42" customHeight="1">
      <c r="B27" s="88" t="s">
        <v>14</v>
      </c>
      <c r="C27" s="85">
        <v>8</v>
      </c>
      <c r="D27" s="42">
        <v>5</v>
      </c>
      <c r="E27" s="36">
        <f>IF(E26=$B$3,1,E26+1)</f>
        <v>4</v>
      </c>
      <c r="F27" s="37">
        <f>IF(F26=$B$3,1,F26+1)</f>
        <v>2</v>
      </c>
      <c r="G27" s="38">
        <v>1</v>
      </c>
      <c r="H27" s="39">
        <f>IF(H26=$B$3,1,H26+1)</f>
        <v>7</v>
      </c>
      <c r="I27" s="40">
        <f>IF(I26=$B$3,1,I26+1)</f>
        <v>3</v>
      </c>
      <c r="J27" s="41">
        <f>IF(J26=$B$3,1,J26+1)</f>
        <v>6</v>
      </c>
      <c r="K27" s="79"/>
      <c r="L27" s="80"/>
      <c r="M27" s="94"/>
      <c r="N27" s="96"/>
      <c r="O27" s="96"/>
      <c r="P27" s="96"/>
      <c r="Q27" s="95"/>
      <c r="R27" s="96"/>
      <c r="S27" s="96"/>
      <c r="T27" s="97"/>
    </row>
    <row r="28" spans="2:20" ht="42" customHeight="1">
      <c r="B28" s="88" t="s">
        <v>27</v>
      </c>
      <c r="C28" s="85">
        <v>8</v>
      </c>
      <c r="D28" s="42">
        <f>IF(D27=$B$3,1,D27+1)</f>
        <v>6</v>
      </c>
      <c r="E28" s="36">
        <v>5</v>
      </c>
      <c r="F28" s="37">
        <f>IF(F27=$B$3,1,F27+1)</f>
        <v>3</v>
      </c>
      <c r="G28" s="38">
        <f>IF(G27=$B$3,1,G27+1)</f>
        <v>2</v>
      </c>
      <c r="H28" s="39">
        <v>1</v>
      </c>
      <c r="I28" s="40">
        <f>IF(I27=$B$3,1,I27+1)</f>
        <v>4</v>
      </c>
      <c r="J28" s="41">
        <f>IF(J27=$B$3,1,J27+1)</f>
        <v>7</v>
      </c>
      <c r="K28" s="79"/>
      <c r="L28" s="80"/>
      <c r="M28" s="94"/>
      <c r="N28" s="96"/>
      <c r="O28" s="96"/>
      <c r="P28" s="96"/>
      <c r="Q28" s="96"/>
      <c r="R28" s="95"/>
      <c r="S28" s="96"/>
      <c r="T28" s="97"/>
    </row>
    <row r="29" spans="2:20" ht="42" customHeight="1" thickBot="1">
      <c r="B29" s="89" t="s">
        <v>28</v>
      </c>
      <c r="C29" s="86">
        <v>8</v>
      </c>
      <c r="D29" s="43">
        <f>IF(D28=$B$3,1,D28+1)</f>
        <v>7</v>
      </c>
      <c r="E29" s="44">
        <f>IF(E28=$B$3,1,E28+1)</f>
        <v>6</v>
      </c>
      <c r="F29" s="45">
        <f>IF(F28=$B$3,1,F28+1)</f>
        <v>4</v>
      </c>
      <c r="G29" s="46">
        <f>IF(G28=$B$3,1,G28+1)</f>
        <v>3</v>
      </c>
      <c r="H29" s="47">
        <f>IF(H28=$B$3,1,H28+1)</f>
        <v>2</v>
      </c>
      <c r="I29" s="48">
        <v>5</v>
      </c>
      <c r="J29" s="49">
        <v>1</v>
      </c>
      <c r="K29" s="81"/>
      <c r="L29" s="82"/>
      <c r="M29" s="98"/>
      <c r="N29" s="99"/>
      <c r="O29" s="99"/>
      <c r="P29" s="99"/>
      <c r="Q29" s="99"/>
      <c r="R29" s="99"/>
      <c r="S29" s="100"/>
      <c r="T29" s="101"/>
    </row>
    <row r="30" spans="3:20" ht="42" customHeight="1" thickBot="1">
      <c r="C30" s="50"/>
      <c r="D30" s="51"/>
      <c r="E30" s="50"/>
      <c r="F30" s="51"/>
      <c r="G30" s="50"/>
      <c r="H30" s="51"/>
      <c r="I30" s="50"/>
      <c r="K30" s="22" t="s">
        <v>24</v>
      </c>
      <c r="L30" s="20"/>
      <c r="M30" s="52"/>
      <c r="N30" s="53"/>
      <c r="O30" s="53"/>
      <c r="P30" s="53"/>
      <c r="Q30" s="53"/>
      <c r="R30" s="53"/>
      <c r="S30" s="53"/>
      <c r="T30" s="54"/>
    </row>
    <row r="31" spans="5:20" ht="28.5" customHeight="1">
      <c r="E31" s="20"/>
      <c r="G31" s="24"/>
      <c r="H31" s="25"/>
      <c r="I31" s="24"/>
      <c r="J31" s="25"/>
      <c r="K31" s="56" t="s">
        <v>21</v>
      </c>
      <c r="L31" s="57"/>
      <c r="M31" s="55"/>
      <c r="N31" s="55"/>
      <c r="O31" s="55"/>
      <c r="P31" s="55"/>
      <c r="Q31" s="55"/>
      <c r="R31" s="55"/>
      <c r="S31" s="55"/>
      <c r="T31" s="55"/>
    </row>
    <row r="32" spans="3:10" ht="12.75">
      <c r="C32" s="24"/>
      <c r="D32" s="25"/>
      <c r="E32" s="24"/>
      <c r="F32" s="25"/>
      <c r="G32" s="24"/>
      <c r="H32" s="25"/>
      <c r="I32" s="24"/>
      <c r="J32" s="25"/>
    </row>
  </sheetData>
  <mergeCells count="8">
    <mergeCell ref="B4:B5"/>
    <mergeCell ref="B20:B21"/>
    <mergeCell ref="C4:J4"/>
    <mergeCell ref="M4:T4"/>
    <mergeCell ref="K4:L6"/>
    <mergeCell ref="C20:J20"/>
    <mergeCell ref="K20:L22"/>
    <mergeCell ref="M20:T20"/>
  </mergeCells>
  <printOptions horizontalCentered="1" verticalCentered="1"/>
  <pageMargins left="0.28" right="0.32" top="0.51" bottom="0.67" header="0.34" footer="0.43"/>
  <pageSetup fitToHeight="0" fitToWidth="1" orientation="landscape" paperSize="9" r:id="rId1"/>
  <headerFooter alignWithMargins="0">
    <oddFooter>&amp;LOpracowanie: Janusz Woźniak</oddFooter>
  </headerFooter>
  <rowBreaks count="1" manualBreakCount="1">
    <brk id="1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Woźniak</dc:creator>
  <cp:keywords/>
  <dc:description/>
  <cp:lastModifiedBy>Janusz Woźniak</cp:lastModifiedBy>
  <cp:lastPrinted>2009-06-13T19:53:54Z</cp:lastPrinted>
  <dcterms:created xsi:type="dcterms:W3CDTF">2006-10-28T07:23:33Z</dcterms:created>
  <dcterms:modified xsi:type="dcterms:W3CDTF">2009-07-11T12:22:24Z</dcterms:modified>
  <cp:category/>
  <cp:version/>
  <cp:contentType/>
  <cp:contentStatus/>
</cp:coreProperties>
</file>