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71" yWindow="30" windowWidth="15180" windowHeight="12960" activeTab="0"/>
  </bookViews>
  <sheets>
    <sheet name="Metryka" sheetId="1" r:id="rId1"/>
    <sheet name="Zapisy" sheetId="2" r:id="rId2"/>
    <sheet name="TuryMaks" sheetId="3" r:id="rId3"/>
    <sheet name="WynikiMaks" sheetId="4" r:id="rId4"/>
    <sheet name="Maksy" sheetId="5" r:id="rId5"/>
  </sheets>
  <definedNames>
    <definedName name="_xlnm.Print_Area" localSheetId="4">'Maksy'!$A$1:$AR$58</definedName>
    <definedName name="_xlnm.Print_Area" localSheetId="0">'Metryka'!$A$2:$R$38</definedName>
    <definedName name="_xlnm.Print_Area" localSheetId="2">'TuryMaks'!$B$2:$AG$17</definedName>
    <definedName name="_xlnm.Print_Area" localSheetId="3">'WynikiMaks'!$B$3:$AX$16</definedName>
    <definedName name="_xlnm.Print_Area" localSheetId="1">'Zapisy'!$B$2:$X$71</definedName>
  </definedNames>
  <calcPr fullCalcOnLoad="1"/>
</workbook>
</file>

<file path=xl/sharedStrings.xml><?xml version="1.0" encoding="utf-8"?>
<sst xmlns="http://schemas.openxmlformats.org/spreadsheetml/2006/main" count="209" uniqueCount="49">
  <si>
    <t>NS</t>
  </si>
  <si>
    <t>WE</t>
  </si>
  <si>
    <t>Suma</t>
  </si>
  <si>
    <t>P a r a</t>
  </si>
  <si>
    <t>Wyniki Turnieju Brydżowego</t>
  </si>
  <si>
    <t>Uczestnicy:</t>
  </si>
  <si>
    <t xml:space="preserve">T u r a </t>
  </si>
  <si>
    <t>Kontrakt</t>
  </si>
  <si>
    <t>Grał</t>
  </si>
  <si>
    <t>Lew</t>
  </si>
  <si>
    <t>S t ó ł  /  L i n i a</t>
  </si>
  <si>
    <t>ª</t>
  </si>
  <si>
    <t>©</t>
  </si>
  <si>
    <t>§</t>
  </si>
  <si>
    <t>¨</t>
  </si>
  <si>
    <t>Stowarzyszenie Miłośników Aktywnej Rekreacji</t>
  </si>
  <si>
    <t>Komplet 1</t>
  </si>
  <si>
    <t>Komplet 2</t>
  </si>
  <si>
    <t>Komplet 3</t>
  </si>
  <si>
    <t>Komplet 4</t>
  </si>
  <si>
    <t>Komplet 5</t>
  </si>
  <si>
    <t>Komplet 6</t>
  </si>
  <si>
    <t>Komplet 7</t>
  </si>
  <si>
    <t>Miejsce</t>
  </si>
  <si>
    <t>PUNKTY ZDOBYTE W POSZCZEGÓLNYCH TURACH I ZAJĘTE MIEJSCE</t>
  </si>
  <si>
    <t>po partii</t>
  </si>
  <si>
    <t>Komplet:</t>
  </si>
  <si>
    <t>Rozdanie:</t>
  </si>
  <si>
    <t>∑</t>
  </si>
  <si>
    <t>Komplet 8</t>
  </si>
  <si>
    <t>Komplet 9</t>
  </si>
  <si>
    <t>%</t>
  </si>
  <si>
    <t>ZAPIS MAKSYMALNY</t>
  </si>
  <si>
    <t>Punktacja maksowa w kompletach rozdań</t>
  </si>
  <si>
    <t xml:space="preserve">S  M  A  R </t>
  </si>
  <si>
    <t>Rodzaj turnieju:</t>
  </si>
  <si>
    <t>Organizacja:</t>
  </si>
  <si>
    <t>Sędziowanie:</t>
  </si>
  <si>
    <t>Wynik:</t>
  </si>
  <si>
    <t>M-ce:</t>
  </si>
  <si>
    <t>PKL:</t>
  </si>
  <si>
    <t>Nr</t>
  </si>
  <si>
    <t>WK</t>
  </si>
  <si>
    <t>Okręg</t>
  </si>
  <si>
    <t>PID</t>
  </si>
  <si>
    <t>+/-</t>
  </si>
  <si>
    <t>suma</t>
  </si>
  <si>
    <t>pary - max</t>
  </si>
  <si>
    <t>Długa fala: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</si>
</sst>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\ mmmm\ yyyy"/>
    <numFmt numFmtId="166" formatCode="0_ ;\-0\ "/>
    <numFmt numFmtId="167" formatCode="#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%"/>
    <numFmt numFmtId="172" formatCode=";;&quot; &quot;"/>
    <numFmt numFmtId="173" formatCode="#;#;&quot; &quot;"/>
  </numFmts>
  <fonts count="36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sz val="16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i/>
      <sz val="10"/>
      <color indexed="10"/>
      <name val="Arial CE"/>
      <family val="2"/>
    </font>
    <font>
      <b/>
      <sz val="10"/>
      <color indexed="39"/>
      <name val="Arial CE"/>
      <family val="2"/>
    </font>
    <font>
      <b/>
      <sz val="11"/>
      <name val="Arial CE"/>
      <family val="2"/>
    </font>
    <font>
      <b/>
      <sz val="18"/>
      <name val="Arial CE"/>
      <family val="2"/>
    </font>
    <font>
      <sz val="24"/>
      <name val="Symbol"/>
      <family val="1"/>
    </font>
    <font>
      <sz val="24"/>
      <name val="Arial CE"/>
      <family val="0"/>
    </font>
    <font>
      <sz val="24"/>
      <color indexed="10"/>
      <name val="Symbol"/>
      <family val="1"/>
    </font>
    <font>
      <sz val="18"/>
      <color indexed="10"/>
      <name val="Arial CE"/>
      <family val="2"/>
    </font>
    <font>
      <b/>
      <i/>
      <sz val="20"/>
      <color indexed="17"/>
      <name val="Arial CE"/>
      <family val="2"/>
    </font>
    <font>
      <sz val="10"/>
      <color indexed="17"/>
      <name val="Arial CE"/>
      <family val="2"/>
    </font>
    <font>
      <b/>
      <sz val="16"/>
      <color indexed="17"/>
      <name val="Arial CE"/>
      <family val="2"/>
    </font>
    <font>
      <b/>
      <sz val="18"/>
      <color indexed="14"/>
      <name val="Arial CE"/>
      <family val="2"/>
    </font>
    <font>
      <sz val="18"/>
      <color indexed="60"/>
      <name val="Arial CE"/>
      <family val="2"/>
    </font>
    <font>
      <b/>
      <sz val="20"/>
      <name val="Arial CE"/>
      <family val="2"/>
    </font>
    <font>
      <b/>
      <sz val="22"/>
      <name val="Arial CE"/>
      <family val="2"/>
    </font>
    <font>
      <b/>
      <sz val="16"/>
      <color indexed="52"/>
      <name val="Arial CE"/>
      <family val="2"/>
    </font>
    <font>
      <b/>
      <u val="single"/>
      <sz val="16"/>
      <name val="Arial CE"/>
      <family val="2"/>
    </font>
    <font>
      <b/>
      <sz val="12"/>
      <name val="Times New Roman"/>
      <family val="1"/>
    </font>
    <font>
      <b/>
      <i/>
      <sz val="24"/>
      <color indexed="17"/>
      <name val="Arial CE"/>
      <family val="2"/>
    </font>
    <font>
      <b/>
      <i/>
      <sz val="14"/>
      <name val="Arial CE"/>
      <family val="2"/>
    </font>
    <font>
      <sz val="14"/>
      <name val="Arial CE"/>
      <family val="2"/>
    </font>
    <font>
      <sz val="18"/>
      <name val="Arial CE"/>
      <family val="2"/>
    </font>
    <font>
      <b/>
      <sz val="20"/>
      <color indexed="10"/>
      <name val="Arial CE"/>
      <family val="2"/>
    </font>
    <font>
      <b/>
      <sz val="22"/>
      <color indexed="16"/>
      <name val="Arial CE"/>
      <family val="2"/>
    </font>
    <font>
      <b/>
      <sz val="20"/>
      <color indexed="40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2" borderId="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167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7" xfId="0" applyFont="1" applyBorder="1" applyAlignment="1">
      <alignment/>
    </xf>
    <xf numFmtId="0" fontId="0" fillId="0" borderId="8" xfId="0" applyBorder="1" applyAlignment="1">
      <alignment/>
    </xf>
    <xf numFmtId="0" fontId="13" fillId="0" borderId="9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/>
    </xf>
    <xf numFmtId="165" fontId="21" fillId="0" borderId="0" xfId="0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0" fillId="3" borderId="4" xfId="0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11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1" fontId="18" fillId="0" borderId="21" xfId="0" applyNumberFormat="1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1" fontId="18" fillId="0" borderId="22" xfId="0" applyNumberFormat="1" applyFont="1" applyBorder="1" applyAlignment="1">
      <alignment horizontal="center"/>
    </xf>
    <xf numFmtId="1" fontId="22" fillId="0" borderId="12" xfId="0" applyNumberFormat="1" applyFont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8" fillId="0" borderId="0" xfId="0" applyFont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67" fontId="0" fillId="7" borderId="0" xfId="0" applyNumberFormat="1" applyFill="1" applyAlignment="1">
      <alignment/>
    </xf>
    <xf numFmtId="0" fontId="0" fillId="7" borderId="0" xfId="0" applyFill="1" applyAlignment="1">
      <alignment/>
    </xf>
    <xf numFmtId="167" fontId="0" fillId="7" borderId="1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12" fillId="8" borderId="0" xfId="0" applyFont="1" applyFill="1" applyAlignment="1">
      <alignment horizontal="center"/>
    </xf>
    <xf numFmtId="0" fontId="28" fillId="0" borderId="2" xfId="0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/>
    </xf>
    <xf numFmtId="1" fontId="0" fillId="0" borderId="24" xfId="0" applyNumberForma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171" fontId="7" fillId="0" borderId="19" xfId="0" applyNumberFormat="1" applyFont="1" applyBorder="1" applyAlignment="1">
      <alignment vertical="center"/>
    </xf>
    <xf numFmtId="171" fontId="7" fillId="0" borderId="20" xfId="0" applyNumberFormat="1" applyFont="1" applyBorder="1" applyAlignment="1">
      <alignment vertical="center"/>
    </xf>
    <xf numFmtId="171" fontId="7" fillId="0" borderId="3" xfId="0" applyNumberFormat="1" applyFont="1" applyBorder="1" applyAlignment="1">
      <alignment vertical="center"/>
    </xf>
    <xf numFmtId="0" fontId="13" fillId="9" borderId="1" xfId="0" applyFont="1" applyFill="1" applyBorder="1" applyAlignment="1">
      <alignment horizontal="center" vertical="center"/>
    </xf>
    <xf numFmtId="1" fontId="18" fillId="0" borderId="4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1" fontId="18" fillId="0" borderId="5" xfId="0" applyNumberFormat="1" applyFont="1" applyFill="1" applyBorder="1" applyAlignment="1">
      <alignment horizontal="center"/>
    </xf>
    <xf numFmtId="1" fontId="18" fillId="0" borderId="17" xfId="0" applyNumberFormat="1" applyFont="1" applyBorder="1" applyAlignment="1">
      <alignment horizontal="center"/>
    </xf>
    <xf numFmtId="1" fontId="18" fillId="0" borderId="9" xfId="0" applyNumberFormat="1" applyFont="1" applyBorder="1" applyAlignment="1">
      <alignment horizontal="center"/>
    </xf>
    <xf numFmtId="1" fontId="18" fillId="0" borderId="28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7" fillId="3" borderId="29" xfId="0" applyFont="1" applyFill="1" applyBorder="1" applyAlignment="1">
      <alignment/>
    </xf>
    <xf numFmtId="0" fontId="0" fillId="3" borderId="17" xfId="0" applyFill="1" applyBorder="1" applyAlignment="1">
      <alignment/>
    </xf>
    <xf numFmtId="0" fontId="27" fillId="3" borderId="17" xfId="0" applyFont="1" applyFill="1" applyBorder="1" applyAlignment="1">
      <alignment/>
    </xf>
    <xf numFmtId="0" fontId="0" fillId="3" borderId="26" xfId="0" applyFill="1" applyBorder="1" applyAlignment="1">
      <alignment/>
    </xf>
    <xf numFmtId="0" fontId="14" fillId="3" borderId="1" xfId="0" applyFont="1" applyFill="1" applyBorder="1" applyAlignment="1">
      <alignment vertical="center"/>
    </xf>
    <xf numFmtId="0" fontId="0" fillId="3" borderId="1" xfId="0" applyFill="1" applyBorder="1" applyAlignment="1">
      <alignment/>
    </xf>
    <xf numFmtId="0" fontId="0" fillId="3" borderId="21" xfId="0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4" fontId="30" fillId="0" borderId="0" xfId="0" applyNumberFormat="1" applyFont="1" applyBorder="1" applyAlignment="1">
      <alignment horizontal="center"/>
    </xf>
    <xf numFmtId="164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7" fontId="0" fillId="7" borderId="0" xfId="0" applyNumberFormat="1" applyFill="1" applyBorder="1" applyAlignment="1">
      <alignment/>
    </xf>
    <xf numFmtId="0" fontId="0" fillId="7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0" fontId="14" fillId="0" borderId="0" xfId="0" applyNumberFormat="1" applyFont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5" fontId="26" fillId="0" borderId="0" xfId="0" applyNumberFormat="1" applyFont="1" applyAlignment="1">
      <alignment horizontal="center"/>
    </xf>
    <xf numFmtId="0" fontId="4" fillId="10" borderId="0" xfId="0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0" fontId="14" fillId="0" borderId="30" xfId="0" applyFont="1" applyBorder="1" applyAlignment="1">
      <alignment horizontal="right" vertical="center" textRotation="90"/>
    </xf>
    <xf numFmtId="0" fontId="14" fillId="0" borderId="31" xfId="0" applyFont="1" applyBorder="1" applyAlignment="1">
      <alignment horizontal="right" vertical="center" textRotation="90"/>
    </xf>
    <xf numFmtId="0" fontId="14" fillId="0" borderId="32" xfId="0" applyFont="1" applyBorder="1" applyAlignment="1">
      <alignment horizontal="right" vertical="center" textRotation="90"/>
    </xf>
    <xf numFmtId="0" fontId="10" fillId="0" borderId="33" xfId="0" applyFont="1" applyBorder="1" applyAlignment="1">
      <alignment horizontal="center" vertical="center" textRotation="90"/>
    </xf>
    <xf numFmtId="0" fontId="10" fillId="0" borderId="34" xfId="0" applyFont="1" applyBorder="1" applyAlignment="1">
      <alignment horizontal="center" vertical="center" textRotation="90"/>
    </xf>
    <xf numFmtId="0" fontId="10" fillId="0" borderId="35" xfId="0" applyFont="1" applyBorder="1" applyAlignment="1">
      <alignment horizontal="center" vertical="center" textRotation="90"/>
    </xf>
    <xf numFmtId="0" fontId="10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 textRotation="9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Y37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9.00390625" style="0" customWidth="1"/>
    <col min="2" max="2" width="43.00390625" style="0" customWidth="1"/>
    <col min="3" max="3" width="7.00390625" style="0" customWidth="1"/>
    <col min="4" max="4" width="8.00390625" style="0" customWidth="1"/>
    <col min="5" max="5" width="11.125" style="0" customWidth="1"/>
    <col min="6" max="6" width="4.375" style="0" customWidth="1"/>
    <col min="7" max="7" width="6.75390625" style="0" customWidth="1"/>
    <col min="8" max="8" width="16.375" style="0" bestFit="1" customWidth="1"/>
    <col min="9" max="9" width="7.625" style="0" customWidth="1"/>
    <col min="10" max="12" width="6.75390625" style="0" customWidth="1"/>
    <col min="13" max="13" width="8.00390625" style="0" customWidth="1"/>
    <col min="14" max="15" width="6.75390625" style="0" customWidth="1"/>
    <col min="16" max="16" width="7.875" style="0" customWidth="1"/>
    <col min="17" max="19" width="6.75390625" style="0" customWidth="1"/>
  </cols>
  <sheetData>
    <row r="1" spans="1:11" ht="25.5">
      <c r="A1" s="126" t="s">
        <v>15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37.5" customHeight="1">
      <c r="A2" s="31" t="s">
        <v>13</v>
      </c>
      <c r="C2" s="101" t="s">
        <v>34</v>
      </c>
      <c r="D2" s="34"/>
      <c r="E2" s="35"/>
      <c r="F2" s="35"/>
      <c r="G2" s="35"/>
      <c r="K2" s="33" t="s">
        <v>12</v>
      </c>
    </row>
    <row r="4" spans="1:11" ht="30.75">
      <c r="A4" s="33" t="s">
        <v>14</v>
      </c>
      <c r="B4" s="127" t="s">
        <v>4</v>
      </c>
      <c r="C4" s="127"/>
      <c r="D4" s="127"/>
      <c r="E4" s="127"/>
      <c r="F4" s="127"/>
      <c r="G4" s="127"/>
      <c r="H4" s="127"/>
      <c r="I4" s="127"/>
      <c r="J4" s="127"/>
      <c r="K4" s="31" t="s">
        <v>11</v>
      </c>
    </row>
    <row r="6" spans="2:16" ht="30">
      <c r="B6" s="128">
        <v>40550</v>
      </c>
      <c r="C6" s="128"/>
      <c r="D6" s="128"/>
      <c r="E6" s="128"/>
      <c r="F6" s="128"/>
      <c r="G6" s="128"/>
      <c r="H6" s="128"/>
      <c r="I6" s="128"/>
      <c r="J6" s="128"/>
      <c r="P6" s="32"/>
    </row>
    <row r="8" spans="1:12" ht="20.25">
      <c r="A8" s="102" t="s">
        <v>35</v>
      </c>
      <c r="B8" s="103"/>
      <c r="C8" s="104" t="s">
        <v>36</v>
      </c>
      <c r="D8" s="103"/>
      <c r="E8" s="103"/>
      <c r="F8" s="103"/>
      <c r="G8" s="103"/>
      <c r="H8" s="103"/>
      <c r="I8" s="104" t="s">
        <v>37</v>
      </c>
      <c r="J8" s="103"/>
      <c r="K8" s="103"/>
      <c r="L8" s="105"/>
    </row>
    <row r="9" spans="1:12" ht="23.25">
      <c r="A9" s="106" t="s">
        <v>47</v>
      </c>
      <c r="B9" s="106"/>
      <c r="C9" s="106"/>
      <c r="D9" s="107"/>
      <c r="E9" s="107"/>
      <c r="F9" s="107"/>
      <c r="G9" s="107"/>
      <c r="H9" s="107"/>
      <c r="I9" s="106"/>
      <c r="J9" s="107"/>
      <c r="K9" s="107"/>
      <c r="L9" s="108"/>
    </row>
    <row r="11" spans="1:11" ht="20.25">
      <c r="A11" s="49" t="s">
        <v>5</v>
      </c>
      <c r="G11" s="49" t="s">
        <v>38</v>
      </c>
      <c r="I11" s="49" t="s">
        <v>39</v>
      </c>
      <c r="J11" s="49" t="s">
        <v>40</v>
      </c>
      <c r="K11" s="49" t="s">
        <v>48</v>
      </c>
    </row>
    <row r="12" spans="1:9" ht="16.5" customHeight="1">
      <c r="A12" s="48" t="s">
        <v>41</v>
      </c>
      <c r="C12" s="109" t="s">
        <v>42</v>
      </c>
      <c r="D12" s="48" t="s">
        <v>43</v>
      </c>
      <c r="E12" s="109" t="s">
        <v>44</v>
      </c>
      <c r="F12" s="109"/>
      <c r="G12" s="109" t="s">
        <v>45</v>
      </c>
      <c r="H12" s="109" t="s">
        <v>31</v>
      </c>
      <c r="I12" s="109"/>
    </row>
    <row r="13" spans="1:3" ht="16.5" customHeight="1">
      <c r="A13" s="48"/>
      <c r="B13" s="110" t="s">
        <v>46</v>
      </c>
      <c r="C13" s="111">
        <f>SUM(C16:C33)</f>
        <v>0</v>
      </c>
    </row>
    <row r="14" spans="1:11" ht="24.75" customHeight="1">
      <c r="A14" s="122">
        <v>1</v>
      </c>
      <c r="B14" s="36"/>
      <c r="C14" s="112"/>
      <c r="D14" s="113"/>
      <c r="E14" s="114"/>
      <c r="F14" s="114"/>
      <c r="G14" s="125"/>
      <c r="H14" s="123">
        <f>WynikiMaks!AX7</f>
        <v>0.5</v>
      </c>
      <c r="I14" s="124">
        <f>TuryMaks!AG8</f>
        <v>1</v>
      </c>
      <c r="J14" s="120"/>
      <c r="K14" s="121"/>
    </row>
    <row r="15" spans="1:11" ht="24.75" customHeight="1">
      <c r="A15" s="122"/>
      <c r="B15" s="36"/>
      <c r="C15" s="112"/>
      <c r="D15" s="113"/>
      <c r="E15" s="114"/>
      <c r="F15" s="114"/>
      <c r="G15" s="125"/>
      <c r="H15" s="123"/>
      <c r="I15" s="124"/>
      <c r="J15" s="120"/>
      <c r="K15" s="121"/>
    </row>
    <row r="16" spans="1:25" ht="24.75" customHeight="1">
      <c r="A16" s="122">
        <v>2</v>
      </c>
      <c r="B16" s="36"/>
      <c r="C16" s="115"/>
      <c r="D16" s="116"/>
      <c r="E16" s="114"/>
      <c r="F16" s="114"/>
      <c r="G16" s="125"/>
      <c r="H16" s="123">
        <f>WynikiMaks!AX8</f>
        <v>0.5</v>
      </c>
      <c r="I16" s="124">
        <f>TuryMaks!AG9</f>
        <v>1</v>
      </c>
      <c r="J16" s="120"/>
      <c r="K16" s="121"/>
      <c r="Y16" s="10">
        <f>IF(R16&gt;=R18,1,0)+IF(R16&gt;=R20,1,0)+IF(R16&gt;=R22,1,0)+IF(R16&gt;=R24,1,0)+IF(R16&gt;=R26,1,0)</f>
        <v>5</v>
      </c>
    </row>
    <row r="17" spans="1:25" ht="24.75" customHeight="1">
      <c r="A17" s="122"/>
      <c r="B17" s="36"/>
      <c r="C17" s="112"/>
      <c r="D17" s="113"/>
      <c r="E17" s="114"/>
      <c r="F17" s="114"/>
      <c r="G17" s="125"/>
      <c r="H17" s="123"/>
      <c r="I17" s="124"/>
      <c r="J17" s="120"/>
      <c r="K17" s="121"/>
      <c r="Y17" s="10"/>
    </row>
    <row r="18" spans="1:25" ht="24.75" customHeight="1">
      <c r="A18" s="122">
        <v>3</v>
      </c>
      <c r="B18" s="36"/>
      <c r="C18" s="112"/>
      <c r="D18" s="113"/>
      <c r="E18" s="114"/>
      <c r="F18" s="114"/>
      <c r="G18" s="125"/>
      <c r="H18" s="123">
        <f>WynikiMaks!AX9</f>
        <v>0.5</v>
      </c>
      <c r="I18" s="124">
        <f>TuryMaks!AG10</f>
        <v>1</v>
      </c>
      <c r="J18" s="120"/>
      <c r="K18" s="121"/>
      <c r="Y18" s="10">
        <f>IF(R18&gt;=R20,1,0)+IF(R18&gt;=R22,1,0)+IF(R18&gt;=R24,1,0)+IF(R18&gt;=R26,1,0)+IF(R18&gt;=R16,1,0)</f>
        <v>5</v>
      </c>
    </row>
    <row r="19" spans="1:25" ht="24.75" customHeight="1">
      <c r="A19" s="122"/>
      <c r="B19" s="36"/>
      <c r="C19" s="112"/>
      <c r="D19" s="113"/>
      <c r="E19" s="114"/>
      <c r="F19" s="114"/>
      <c r="G19" s="125"/>
      <c r="H19" s="123"/>
      <c r="I19" s="124"/>
      <c r="J19" s="120"/>
      <c r="K19" s="121"/>
      <c r="Y19" s="10"/>
    </row>
    <row r="20" spans="1:25" ht="24.75" customHeight="1">
      <c r="A20" s="122">
        <v>4</v>
      </c>
      <c r="B20" s="36"/>
      <c r="C20" s="115"/>
      <c r="D20" s="113"/>
      <c r="E20" s="114"/>
      <c r="F20" s="114"/>
      <c r="G20" s="125"/>
      <c r="H20" s="123">
        <f>WynikiMaks!AX10</f>
        <v>0.5</v>
      </c>
      <c r="I20" s="124">
        <f>TuryMaks!AG11</f>
        <v>1</v>
      </c>
      <c r="J20" s="120"/>
      <c r="K20" s="121"/>
      <c r="Y20" s="10">
        <f>IF(R20&gt;=R22,1,0)+IF(R20&gt;=R24,1,0)+IF(R20&gt;=R26,1,0)+IF(R20&gt;=R16,1,0)+IF(R20&gt;=R18,1,0)</f>
        <v>5</v>
      </c>
    </row>
    <row r="21" spans="1:25" ht="24.75" customHeight="1">
      <c r="A21" s="122"/>
      <c r="B21" s="36"/>
      <c r="C21" s="115"/>
      <c r="D21" s="113"/>
      <c r="E21" s="114"/>
      <c r="F21" s="114"/>
      <c r="G21" s="125"/>
      <c r="H21" s="123"/>
      <c r="I21" s="124"/>
      <c r="J21" s="120"/>
      <c r="K21" s="121"/>
      <c r="Y21" s="10"/>
    </row>
    <row r="22" spans="1:25" ht="24.75" customHeight="1">
      <c r="A22" s="122">
        <v>5</v>
      </c>
      <c r="B22" s="36"/>
      <c r="C22" s="115"/>
      <c r="D22" s="113"/>
      <c r="E22" s="114"/>
      <c r="F22" s="114"/>
      <c r="G22" s="125"/>
      <c r="H22" s="123">
        <f>WynikiMaks!AX11</f>
        <v>0.5</v>
      </c>
      <c r="I22" s="124">
        <f>TuryMaks!AG12</f>
        <v>1</v>
      </c>
      <c r="J22" s="120"/>
      <c r="K22" s="121"/>
      <c r="Y22" s="10">
        <f>IF(R22&gt;=R24,1,0)+IF(R22&gt;=R26,1,0)+IF(R22&gt;=R16,1,0)+IF(R22&gt;=R18,1,0)+IF(R22&gt;=R20,1,0)</f>
        <v>5</v>
      </c>
    </row>
    <row r="23" spans="1:25" ht="24.75" customHeight="1">
      <c r="A23" s="122"/>
      <c r="B23" s="36"/>
      <c r="C23" s="112"/>
      <c r="D23" s="116"/>
      <c r="E23" s="114"/>
      <c r="F23" s="114"/>
      <c r="G23" s="125"/>
      <c r="H23" s="123"/>
      <c r="I23" s="124"/>
      <c r="J23" s="120"/>
      <c r="K23" s="121"/>
      <c r="Y23" s="10"/>
    </row>
    <row r="24" spans="1:25" ht="24.75" customHeight="1">
      <c r="A24" s="122">
        <v>6</v>
      </c>
      <c r="B24" s="36"/>
      <c r="C24" s="112"/>
      <c r="D24" s="116"/>
      <c r="E24" s="114"/>
      <c r="F24" s="114"/>
      <c r="G24" s="125"/>
      <c r="H24" s="123">
        <f>WynikiMaks!AX12</f>
        <v>0.5</v>
      </c>
      <c r="I24" s="124">
        <f>TuryMaks!AG13</f>
        <v>1</v>
      </c>
      <c r="J24" s="120"/>
      <c r="K24" s="121"/>
      <c r="Y24" s="10">
        <f>IF(R24&gt;=R26,1,0)+IF(R24&gt;=R16,1,0)+IF(R24&gt;=R18,1,0)+IF(R24&gt;=R20,1,0)+IF(R24&gt;=R22,1,0)</f>
        <v>5</v>
      </c>
    </row>
    <row r="25" spans="1:25" ht="24.75" customHeight="1">
      <c r="A25" s="122"/>
      <c r="B25" s="36"/>
      <c r="C25" s="115"/>
      <c r="D25" s="116"/>
      <c r="E25" s="114"/>
      <c r="F25" s="114"/>
      <c r="G25" s="125"/>
      <c r="H25" s="123"/>
      <c r="I25" s="124"/>
      <c r="J25" s="120"/>
      <c r="K25" s="121"/>
      <c r="Y25" s="10"/>
    </row>
    <row r="26" spans="1:25" ht="24.75" customHeight="1">
      <c r="A26" s="122">
        <v>7</v>
      </c>
      <c r="B26" s="36"/>
      <c r="C26" s="112"/>
      <c r="D26" s="116"/>
      <c r="E26" s="116"/>
      <c r="F26" s="114"/>
      <c r="G26" s="125"/>
      <c r="H26" s="123">
        <f>WynikiMaks!AX13</f>
        <v>0.5</v>
      </c>
      <c r="I26" s="124">
        <f>TuryMaks!AG14</f>
        <v>1</v>
      </c>
      <c r="J26" s="120"/>
      <c r="K26" s="121"/>
      <c r="Y26" s="10">
        <f>IF(R26&gt;=R16,1,0)+IF(R26&gt;=R18,1,0)+IF(R26&gt;=R20,1,0)+IF(R26&gt;=R22,1,0)+IF(R26&gt;=R24,1,0)</f>
        <v>5</v>
      </c>
    </row>
    <row r="27" spans="1:25" ht="24.75" customHeight="1">
      <c r="A27" s="122"/>
      <c r="B27" s="36"/>
      <c r="C27" s="112"/>
      <c r="D27" s="116"/>
      <c r="E27" s="116"/>
      <c r="F27" s="114"/>
      <c r="G27" s="125"/>
      <c r="H27" s="123"/>
      <c r="I27" s="124"/>
      <c r="J27" s="120"/>
      <c r="K27" s="121"/>
      <c r="Y27" s="10"/>
    </row>
    <row r="28" spans="1:11" ht="24.75" customHeight="1">
      <c r="A28" s="122">
        <v>8</v>
      </c>
      <c r="B28" s="36"/>
      <c r="C28" s="112"/>
      <c r="D28" s="116"/>
      <c r="E28" s="114"/>
      <c r="F28" s="114"/>
      <c r="G28" s="125"/>
      <c r="H28" s="123">
        <f>WynikiMaks!AX14</f>
        <v>0.5</v>
      </c>
      <c r="I28" s="124">
        <f>TuryMaks!AG15</f>
        <v>1</v>
      </c>
      <c r="J28" s="120"/>
      <c r="K28" s="121"/>
    </row>
    <row r="29" spans="1:11" ht="24.75" customHeight="1">
      <c r="A29" s="122"/>
      <c r="B29" s="36"/>
      <c r="C29" s="112"/>
      <c r="D29" s="116"/>
      <c r="E29" s="114"/>
      <c r="F29" s="114"/>
      <c r="G29" s="125"/>
      <c r="H29" s="123"/>
      <c r="I29" s="124"/>
      <c r="J29" s="120"/>
      <c r="K29" s="121"/>
    </row>
    <row r="30" spans="1:11" ht="24.75" customHeight="1">
      <c r="A30" s="122">
        <v>9</v>
      </c>
      <c r="B30" s="36"/>
      <c r="C30" s="112"/>
      <c r="D30" s="116"/>
      <c r="E30" s="116"/>
      <c r="F30" s="114"/>
      <c r="G30" s="125"/>
      <c r="H30" s="123">
        <f>WynikiMaks!AX15</f>
        <v>0.5</v>
      </c>
      <c r="I30" s="124">
        <f>TuryMaks!AG16</f>
        <v>1</v>
      </c>
      <c r="J30" s="120"/>
      <c r="K30" s="121"/>
    </row>
    <row r="31" spans="1:11" ht="24.75" customHeight="1">
      <c r="A31" s="122"/>
      <c r="B31" s="36"/>
      <c r="C31" s="112"/>
      <c r="D31" s="116"/>
      <c r="E31" s="116"/>
      <c r="F31" s="114"/>
      <c r="G31" s="125"/>
      <c r="H31" s="123"/>
      <c r="I31" s="124"/>
      <c r="J31" s="120"/>
      <c r="K31" s="121"/>
    </row>
    <row r="32" spans="1:11" ht="24.75" customHeight="1">
      <c r="A32" s="122">
        <v>10</v>
      </c>
      <c r="B32" s="36"/>
      <c r="C32" s="112"/>
      <c r="D32" s="116"/>
      <c r="E32" s="114"/>
      <c r="H32" s="123">
        <f>WynikiMaks!AX16</f>
        <v>0.5</v>
      </c>
      <c r="I32" s="124">
        <f>TuryMaks!AG17</f>
        <v>1</v>
      </c>
      <c r="J32" s="120"/>
      <c r="K32" s="121"/>
    </row>
    <row r="33" spans="1:11" ht="24.75" customHeight="1">
      <c r="A33" s="122"/>
      <c r="B33" s="36"/>
      <c r="C33" s="112"/>
      <c r="D33" s="116"/>
      <c r="E33" s="114"/>
      <c r="H33" s="123"/>
      <c r="I33" s="124"/>
      <c r="J33" s="120"/>
      <c r="K33" s="121"/>
    </row>
    <row r="34" ht="24.75" customHeight="1">
      <c r="B34" s="36"/>
    </row>
    <row r="35" ht="23.25">
      <c r="B35" s="36"/>
    </row>
    <row r="36" spans="2:5" ht="23.25">
      <c r="B36" s="36"/>
      <c r="C36" s="112"/>
      <c r="D36" s="116"/>
      <c r="E36" s="114"/>
    </row>
    <row r="37" spans="2:5" ht="23.25">
      <c r="B37" s="36"/>
      <c r="C37" s="112"/>
      <c r="D37" s="116"/>
      <c r="E37" s="114"/>
    </row>
    <row r="38" ht="30" customHeight="1"/>
  </sheetData>
  <mergeCells count="62">
    <mergeCell ref="G30:G31"/>
    <mergeCell ref="A1:K1"/>
    <mergeCell ref="B4:J4"/>
    <mergeCell ref="B6:J6"/>
    <mergeCell ref="A20:A21"/>
    <mergeCell ref="H20:H21"/>
    <mergeCell ref="G14:G15"/>
    <mergeCell ref="H14:H15"/>
    <mergeCell ref="G18:G19"/>
    <mergeCell ref="H18:H19"/>
    <mergeCell ref="G16:G17"/>
    <mergeCell ref="H26:H27"/>
    <mergeCell ref="G20:G21"/>
    <mergeCell ref="G22:G23"/>
    <mergeCell ref="H22:H23"/>
    <mergeCell ref="G24:G25"/>
    <mergeCell ref="H24:H25"/>
    <mergeCell ref="H30:H31"/>
    <mergeCell ref="A22:A23"/>
    <mergeCell ref="A14:A15"/>
    <mergeCell ref="A16:A17"/>
    <mergeCell ref="A18:A19"/>
    <mergeCell ref="A24:A25"/>
    <mergeCell ref="A26:A27"/>
    <mergeCell ref="A30:A31"/>
    <mergeCell ref="G26:G27"/>
    <mergeCell ref="H16:H17"/>
    <mergeCell ref="I30:I31"/>
    <mergeCell ref="I14:I15"/>
    <mergeCell ref="I16:I17"/>
    <mergeCell ref="I18:I19"/>
    <mergeCell ref="I20:I21"/>
    <mergeCell ref="I22:I23"/>
    <mergeCell ref="I24:I25"/>
    <mergeCell ref="I26:I27"/>
    <mergeCell ref="I28:I29"/>
    <mergeCell ref="A28:A29"/>
    <mergeCell ref="K22:K23"/>
    <mergeCell ref="K14:K15"/>
    <mergeCell ref="K16:K17"/>
    <mergeCell ref="K18:K19"/>
    <mergeCell ref="K24:K25"/>
    <mergeCell ref="K26:K27"/>
    <mergeCell ref="G28:G29"/>
    <mergeCell ref="H28:H29"/>
    <mergeCell ref="K20:K21"/>
    <mergeCell ref="A32:A33"/>
    <mergeCell ref="H32:H33"/>
    <mergeCell ref="I32:I3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K32:K33"/>
    <mergeCell ref="K30:K31"/>
    <mergeCell ref="K28:K29"/>
  </mergeCells>
  <printOptions/>
  <pageMargins left="0.75" right="0.75" top="1" bottom="1" header="0.5" footer="0.5"/>
  <pageSetup fitToHeight="1" fitToWidth="1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2:AC72"/>
  <sheetViews>
    <sheetView showGridLines="0" workbookViewId="0" topLeftCell="A32">
      <selection activeCell="N60" sqref="N60:O64"/>
    </sheetView>
  </sheetViews>
  <sheetFormatPr defaultColWidth="9.00390625" defaultRowHeight="12.75"/>
  <cols>
    <col min="1" max="1" width="3.875" style="0" customWidth="1"/>
    <col min="2" max="2" width="9.875" style="0" customWidth="1"/>
    <col min="3" max="3" width="4.375" style="0" bestFit="1" customWidth="1"/>
    <col min="4" max="4" width="4.25390625" style="0" bestFit="1" customWidth="1"/>
    <col min="5" max="5" width="4.125" style="0" customWidth="1"/>
    <col min="6" max="7" width="7.75390625" style="0" customWidth="1"/>
    <col min="8" max="9" width="3.875" style="0" customWidth="1"/>
    <col min="11" max="11" width="4.125" style="0" customWidth="1"/>
    <col min="12" max="12" width="4.25390625" style="0" customWidth="1"/>
    <col min="13" max="13" width="3.25390625" style="0" customWidth="1"/>
    <col min="14" max="15" width="7.75390625" style="0" customWidth="1"/>
    <col min="16" max="16" width="3.625" style="0" customWidth="1"/>
    <col min="17" max="17" width="3.00390625" style="0" customWidth="1"/>
    <col min="18" max="18" width="8.625" style="0" bestFit="1" customWidth="1"/>
    <col min="19" max="20" width="4.875" style="0" bestFit="1" customWidth="1"/>
    <col min="21" max="21" width="3.375" style="0" customWidth="1"/>
    <col min="22" max="23" width="7.75390625" style="0" customWidth="1"/>
    <col min="24" max="24" width="3.25390625" style="0" customWidth="1"/>
    <col min="25" max="25" width="6.00390625" style="0" customWidth="1"/>
    <col min="26" max="26" width="6.875" style="0" customWidth="1"/>
    <col min="27" max="27" width="10.125" style="0" customWidth="1"/>
    <col min="28" max="28" width="3.75390625" style="0" customWidth="1"/>
    <col min="29" max="29" width="3.625" style="0" customWidth="1"/>
    <col min="30" max="30" width="5.00390625" style="0" bestFit="1" customWidth="1"/>
    <col min="32" max="32" width="6.625" style="0" bestFit="1" customWidth="1"/>
    <col min="33" max="33" width="3.00390625" style="0" bestFit="1" customWidth="1"/>
    <col min="34" max="34" width="2.375" style="0" bestFit="1" customWidth="1"/>
    <col min="35" max="35" width="2.875" style="0" bestFit="1" customWidth="1"/>
  </cols>
  <sheetData>
    <row r="1" ht="19.5" customHeight="1" hidden="1"/>
    <row r="2" spans="6:23" ht="12.75">
      <c r="F2" s="51" t="s">
        <v>0</v>
      </c>
      <c r="G2" s="51" t="s">
        <v>1</v>
      </c>
      <c r="N2" s="51" t="s">
        <v>0</v>
      </c>
      <c r="O2" s="51" t="s">
        <v>1</v>
      </c>
      <c r="V2" s="51" t="s">
        <v>0</v>
      </c>
      <c r="W2" s="51" t="s">
        <v>1</v>
      </c>
    </row>
    <row r="3" spans="2:23" ht="15.75">
      <c r="B3" s="3" t="s">
        <v>7</v>
      </c>
      <c r="C3" s="3" t="s">
        <v>8</v>
      </c>
      <c r="D3" s="3" t="s">
        <v>9</v>
      </c>
      <c r="E3" s="4"/>
      <c r="F3" s="129" t="s">
        <v>16</v>
      </c>
      <c r="G3" s="129"/>
      <c r="J3" s="3" t="s">
        <v>7</v>
      </c>
      <c r="K3" s="3" t="s">
        <v>8</v>
      </c>
      <c r="L3" s="3" t="s">
        <v>9</v>
      </c>
      <c r="M3" s="4"/>
      <c r="N3" s="129" t="s">
        <v>17</v>
      </c>
      <c r="O3" s="129"/>
      <c r="R3" s="3" t="s">
        <v>7</v>
      </c>
      <c r="S3" s="3" t="s">
        <v>8</v>
      </c>
      <c r="T3" s="3" t="s">
        <v>9</v>
      </c>
      <c r="U3" s="4"/>
      <c r="V3" s="129" t="s">
        <v>18</v>
      </c>
      <c r="W3" s="129"/>
    </row>
    <row r="4" spans="5:23" ht="12.75">
      <c r="E4" s="7">
        <v>1</v>
      </c>
      <c r="F4" s="73" t="s">
        <v>25</v>
      </c>
      <c r="G4" s="50" t="str">
        <f>IF(E4=1,"Nikt","")&amp;IF(E4=2,"NS","")&amp;IF(E4=3,"WE","")&amp;IF(E4=4,"Obie","")&amp;IF(E4=5,"NS","")&amp;IF(E4=6,"WE","")&amp;IF(E4=7,"Obie","")&amp;IF(E4=8,"Nikt","")&amp;IF(E4=9,"WE","")&amp;IF(E4=10,"Obie","")&amp;IF(E4=11,"Nikt","")&amp;IF(E4=12,"NS","")&amp;IF(E4=13,"Obie","")&amp;IF(E4=14,"Nikt","")&amp;IF(E4=15,"NS","")&amp;IF(E4=16,"WE","")&amp;IF(E4=17,"Nikt","")&amp;IF(E4=18,"NS","")&amp;IF(E4=19,"WE","")&amp;IF(E4=20,"Obie","")&amp;IF(E4=21,"NS","")&amp;IF(E4=22,"WE","")&amp;IF(E4=23,"Obie","")&amp;IF(E4=24,"Nikt","")&amp;IF(E4=25,"WE","")&amp;IF(E4=26,"Obie","")&amp;IF(E4=27,"Nikt","")&amp;IF(E4=28,"NS","")&amp;IF(E4=29,"Obie","")&amp;IF(E4=30,"Nikt","")&amp;IF(E4=31,"NS","")&amp;IF(E4=32,"WE","")&amp;IF(E4=33,"Nikt","")&amp;IF(E4=34,"NS","")&amp;IF(E4=35,"WE","")&amp;IF(E4=36,"Obie","")&amp;IF(E4=37,"NS","")&amp;IF(E4=38,"WE","")&amp;IF(E4=39,"Obie","")&amp;IF(E4=42,"Obie","")&amp;IF(E4=43,"Nikt","")</f>
        <v>Nikt</v>
      </c>
      <c r="M4" s="7">
        <v>4</v>
      </c>
      <c r="N4" s="73" t="s">
        <v>25</v>
      </c>
      <c r="O4" s="50" t="str">
        <f>IF(M4=1,"Nikt","")&amp;IF(M4=2,"NS","")&amp;IF(M4=3,"WE","")&amp;IF(M4=4,"Obie","")&amp;IF(M4=5,"NS","")&amp;IF(M4=6,"WE","")&amp;IF(M4=7,"Obie","")&amp;IF(M4=8,"Nikt","")&amp;IF(M4=9,"WE","")&amp;IF(M4=10,"Obie","")&amp;IF(M4=11,"Nikt","")&amp;IF(M4=12,"NS","")&amp;IF(M4=13,"Obie","")&amp;IF(M4=14,"Nikt","")&amp;IF(M4=15,"NS","")&amp;IF(M4=16,"WE","")&amp;IF(M4=17,"Nikt","")&amp;IF(M4=18,"NS","")&amp;IF(M4=19,"WE","")&amp;IF(M4=20,"Obie","")&amp;IF(M4=21,"NS","")&amp;IF(M4=22,"WE","")&amp;IF(M4=23,"Obie","")&amp;IF(M4=24,"Nikt","")&amp;IF(M4=25,"WE","")&amp;IF(M4=26,"Obie","")&amp;IF(M4=27,"Nikt","")&amp;IF(M4=28,"NS","")&amp;IF(M4=29,"Obie","")&amp;IF(M4=30,"Nikt","")&amp;IF(M4=31,"NS","")&amp;IF(M4=32,"WE","")&amp;IF(M4=33,"Nikt","")&amp;IF(M4=34,"NS","")&amp;IF(M4=35,"WE","")&amp;IF(M4=36,"Obie","")&amp;IF(M4=37,"NS","")&amp;IF(M4=38,"WE","")&amp;IF(M4=39,"Obie","")&amp;IF(M4=42,"Obie","")&amp;IF(M4=43,"Nikt","")</f>
        <v>Obie</v>
      </c>
      <c r="U4" s="7">
        <v>7</v>
      </c>
      <c r="V4" s="73" t="s">
        <v>25</v>
      </c>
      <c r="W4" s="50" t="str">
        <f>IF(U4=1,"Nikt","")&amp;IF(U4=2,"NS","")&amp;IF(U4=3,"WE","")&amp;IF(U4=4,"Obie","")&amp;IF(U4=5,"NS","")&amp;IF(U4=6,"WE","")&amp;IF(U4=7,"Obie","")&amp;IF(U4=8,"Nikt","")&amp;IF(U4=9,"WE","")&amp;IF(U4=10,"Obie","")&amp;IF(U4=11,"Nikt","")&amp;IF(U4=12,"NS","")&amp;IF(U4=13,"Obie","")&amp;IF(U4=14,"Nikt","")&amp;IF(U4=15,"NS","")&amp;IF(U4=16,"WE","")&amp;IF(U4=17,"Nikt","")&amp;IF(U4=18,"NS","")&amp;IF(U4=19,"WE","")&amp;IF(U4=20,"Obie","")&amp;IF(U4=21,"NS","")&amp;IF(U4=22,"WE","")&amp;IF(U4=23,"Obie","")&amp;IF(U4=24,"Nikt","")&amp;IF(U4=25,"WE","")&amp;IF(U4=26,"Obie","")&amp;IF(U4=27,"Nikt","")&amp;IF(U4=28,"NS","")&amp;IF(U4=29,"Obie","")&amp;IF(U4=30,"Nikt","")&amp;IF(U4=31,"NS","")&amp;IF(U4=32,"WE","")&amp;IF(U4=33,"Nikt","")&amp;IF(U4=34,"NS","")&amp;IF(U4=35,"WE","")&amp;IF(U4=36,"Obie","")&amp;IF(U4=37,"NS","")&amp;IF(U4=38,"WE","")&amp;IF(U4=39,"Obie","")&amp;IF(U4=42,"Obie","")&amp;IF(U4=43,"Nikt","")</f>
        <v>Obie</v>
      </c>
    </row>
    <row r="5" spans="2:24" ht="12.75">
      <c r="B5" s="17"/>
      <c r="C5" s="2"/>
      <c r="D5" s="2"/>
      <c r="E5" s="12">
        <v>10</v>
      </c>
      <c r="F5" s="15"/>
      <c r="G5" s="15"/>
      <c r="H5" s="12">
        <v>1</v>
      </c>
      <c r="J5" s="17"/>
      <c r="K5" s="2"/>
      <c r="L5" s="2"/>
      <c r="M5" s="12">
        <v>8</v>
      </c>
      <c r="N5" s="15"/>
      <c r="O5" s="15"/>
      <c r="P5" s="12">
        <v>9</v>
      </c>
      <c r="R5" s="17"/>
      <c r="S5" s="2"/>
      <c r="T5" s="2"/>
      <c r="U5" s="12">
        <v>6</v>
      </c>
      <c r="V5" s="15"/>
      <c r="W5" s="15"/>
      <c r="X5" s="12">
        <v>4</v>
      </c>
    </row>
    <row r="6" spans="1:24" ht="12.75">
      <c r="A6" s="20"/>
      <c r="B6" s="17"/>
      <c r="C6" s="2"/>
      <c r="D6" s="2"/>
      <c r="E6" s="12">
        <v>3</v>
      </c>
      <c r="F6" s="15"/>
      <c r="G6" s="15"/>
      <c r="H6" s="12">
        <v>6</v>
      </c>
      <c r="J6" s="17"/>
      <c r="K6" s="2"/>
      <c r="L6" s="2"/>
      <c r="M6" s="12">
        <v>10</v>
      </c>
      <c r="N6" s="15"/>
      <c r="O6" s="15"/>
      <c r="P6" s="12">
        <v>2</v>
      </c>
      <c r="R6" s="17"/>
      <c r="S6" s="2"/>
      <c r="T6" s="2"/>
      <c r="U6" s="12">
        <v>9</v>
      </c>
      <c r="V6" s="15"/>
      <c r="W6" s="15"/>
      <c r="X6" s="12">
        <v>1</v>
      </c>
    </row>
    <row r="7" spans="1:24" ht="12.75">
      <c r="A7" s="20"/>
      <c r="B7" s="17"/>
      <c r="C7" s="2"/>
      <c r="D7" s="2"/>
      <c r="E7" s="12">
        <v>5</v>
      </c>
      <c r="F7" s="15"/>
      <c r="G7" s="15"/>
      <c r="H7" s="12">
        <v>9</v>
      </c>
      <c r="J7" s="17"/>
      <c r="K7" s="2"/>
      <c r="L7" s="2"/>
      <c r="M7" s="12">
        <v>4</v>
      </c>
      <c r="N7" s="15"/>
      <c r="O7" s="15"/>
      <c r="P7" s="12">
        <v>7</v>
      </c>
      <c r="R7" s="17"/>
      <c r="S7" s="2"/>
      <c r="T7" s="2"/>
      <c r="U7" s="12">
        <v>10</v>
      </c>
      <c r="V7" s="15"/>
      <c r="W7" s="15"/>
      <c r="X7" s="12">
        <v>3</v>
      </c>
    </row>
    <row r="8" spans="1:24" ht="12.75">
      <c r="A8" s="20"/>
      <c r="B8" s="17"/>
      <c r="C8" s="2"/>
      <c r="D8" s="2"/>
      <c r="E8" s="12">
        <v>4</v>
      </c>
      <c r="F8" s="15"/>
      <c r="G8" s="15"/>
      <c r="H8" s="12">
        <v>2</v>
      </c>
      <c r="J8" s="17"/>
      <c r="K8" s="2"/>
      <c r="L8" s="2"/>
      <c r="M8" s="12">
        <v>6</v>
      </c>
      <c r="N8" s="15"/>
      <c r="O8" s="15"/>
      <c r="P8" s="12">
        <v>1</v>
      </c>
      <c r="R8" s="17"/>
      <c r="S8" s="2"/>
      <c r="T8" s="2"/>
      <c r="U8" s="12">
        <v>5</v>
      </c>
      <c r="V8" s="15"/>
      <c r="W8" s="15"/>
      <c r="X8" s="12">
        <v>8</v>
      </c>
    </row>
    <row r="9" spans="1:24" ht="12.75">
      <c r="A9" s="20"/>
      <c r="B9" s="17"/>
      <c r="C9" s="2"/>
      <c r="D9" s="2"/>
      <c r="E9" s="12">
        <v>7</v>
      </c>
      <c r="F9" s="15"/>
      <c r="G9" s="15"/>
      <c r="H9" s="12">
        <v>8</v>
      </c>
      <c r="J9" s="17"/>
      <c r="K9" s="2"/>
      <c r="L9" s="2"/>
      <c r="M9" s="12">
        <v>5</v>
      </c>
      <c r="N9" s="15"/>
      <c r="O9" s="15"/>
      <c r="P9" s="12">
        <v>3</v>
      </c>
      <c r="R9" s="17"/>
      <c r="S9" s="2"/>
      <c r="T9" s="2"/>
      <c r="U9" s="12">
        <v>7</v>
      </c>
      <c r="V9" s="15"/>
      <c r="W9" s="15"/>
      <c r="X9" s="12">
        <v>2</v>
      </c>
    </row>
    <row r="10" spans="1:24" ht="12.75">
      <c r="A10" s="20"/>
      <c r="C10" s="2"/>
      <c r="D10" s="2"/>
      <c r="E10" s="12"/>
      <c r="F10" s="12"/>
      <c r="G10" s="12"/>
      <c r="H10" s="12"/>
      <c r="K10" s="2"/>
      <c r="L10" s="2"/>
      <c r="M10" s="12"/>
      <c r="N10" s="24"/>
      <c r="O10" s="24"/>
      <c r="P10" s="12"/>
      <c r="R10" s="2"/>
      <c r="S10" s="2"/>
      <c r="T10" s="2"/>
      <c r="U10" s="12"/>
      <c r="V10" s="24"/>
      <c r="W10" s="24"/>
      <c r="X10" s="12"/>
    </row>
    <row r="11" spans="1:20" ht="12.75">
      <c r="A11" s="20"/>
      <c r="C11" s="2"/>
      <c r="D11" s="2"/>
      <c r="K11" s="2"/>
      <c r="L11" s="2"/>
      <c r="R11" s="2"/>
      <c r="S11" s="2"/>
      <c r="T11" s="2"/>
    </row>
    <row r="12" spans="1:23" ht="12.75">
      <c r="A12" s="20"/>
      <c r="C12" s="2"/>
      <c r="D12" s="2"/>
      <c r="E12" s="7">
        <v>2</v>
      </c>
      <c r="F12" s="73" t="s">
        <v>25</v>
      </c>
      <c r="G12" s="50" t="str">
        <f>IF(E12=1,"Nikt","")&amp;IF(E12=2,"NS","")&amp;IF(E12=3,"WE","")&amp;IF(E12=4,"Obie","")&amp;IF(E12=5,"NS","")&amp;IF(E12=6,"WE","")&amp;IF(E12=7,"Obie","")&amp;IF(E12=8,"Nikt","")&amp;IF(E12=9,"WE","")&amp;IF(E12=10,"Obie","")&amp;IF(E12=11,"Nikt","")&amp;IF(E12=12,"NS","")&amp;IF(E12=13,"Obie","")&amp;IF(E12=14,"Nikt","")&amp;IF(E12=15,"NS","")&amp;IF(E12=16,"WE","")&amp;IF(E12=17,"Nikt","")&amp;IF(E12=18,"NS","")&amp;IF(E12=19,"WE","")&amp;IF(E12=20,"Obie","")&amp;IF(E12=21,"NS","")&amp;IF(E12=22,"WE","")&amp;IF(E12=23,"Obie","")&amp;IF(E12=24,"Nikt","")&amp;IF(E12=25,"WE","")&amp;IF(E12=26,"Obie","")&amp;IF(E12=27,"Nikt","")&amp;IF(E12=28,"NS","")&amp;IF(E12=29,"Obie","")&amp;IF(E12=30,"Nikt","")&amp;IF(E12=31,"NS","")&amp;IF(E12=32,"WE","")&amp;IF(E12=33,"Nikt","")&amp;IF(E12=34,"NS","")&amp;IF(E12=35,"WE","")&amp;IF(E12=36,"Obie","")&amp;IF(E12=37,"NS","")&amp;IF(E12=38,"WE","")&amp;IF(E12=39,"Obie","")&amp;IF(E12=42,"Obie","")&amp;IF(E12=43,"Nikt","")</f>
        <v>NS</v>
      </c>
      <c r="K12" s="2"/>
      <c r="L12" s="2"/>
      <c r="M12" s="7">
        <v>5</v>
      </c>
      <c r="N12" s="73" t="s">
        <v>25</v>
      </c>
      <c r="O12" s="50" t="str">
        <f>IF(M12=1,"Nikt","")&amp;IF(M12=2,"NS","")&amp;IF(M12=3,"WE","")&amp;IF(M12=4,"Obie","")&amp;IF(M12=5,"NS","")&amp;IF(M12=6,"WE","")&amp;IF(M12=7,"Obie","")&amp;IF(M12=8,"Nikt","")&amp;IF(M12=9,"WE","")&amp;IF(M12=10,"Obie","")&amp;IF(M12=11,"Nikt","")&amp;IF(M12=12,"NS","")&amp;IF(M12=13,"Obie","")&amp;IF(M12=14,"Nikt","")&amp;IF(M12=15,"NS","")&amp;IF(M12=16,"WE","")&amp;IF(M12=17,"Nikt","")&amp;IF(M12=18,"NS","")&amp;IF(M12=19,"WE","")&amp;IF(M12=20,"Obie","")&amp;IF(M12=21,"NS","")&amp;IF(M12=22,"WE","")&amp;IF(M12=23,"Obie","")&amp;IF(M12=24,"Nikt","")&amp;IF(M12=25,"WE","")&amp;IF(M12=26,"Obie","")&amp;IF(M12=27,"Nikt","")&amp;IF(M12=28,"NS","")&amp;IF(M12=29,"Obie","")&amp;IF(M12=30,"Nikt","")&amp;IF(M12=31,"NS","")&amp;IF(M12=32,"WE","")&amp;IF(M12=33,"Nikt","")&amp;IF(M12=34,"NS","")&amp;IF(M12=35,"WE","")&amp;IF(M12=36,"Obie","")&amp;IF(M12=37,"NS","")&amp;IF(M12=38,"WE","")&amp;IF(M12=39,"Obie","")&amp;IF(M12=42,"Obie","")&amp;IF(M12=43,"Nikt","")</f>
        <v>NS</v>
      </c>
      <c r="R12" s="2"/>
      <c r="S12" s="2"/>
      <c r="T12" s="2"/>
      <c r="U12" s="7">
        <v>8</v>
      </c>
      <c r="V12" s="73" t="s">
        <v>25</v>
      </c>
      <c r="W12" s="50" t="str">
        <f>IF(U12=1,"Nikt","")&amp;IF(U12=2,"NS","")&amp;IF(U12=3,"WE","")&amp;IF(U12=4,"Obie","")&amp;IF(U12=5,"NS","")&amp;IF(U12=6,"WE","")&amp;IF(U12=7,"Obie","")&amp;IF(U12=8,"Nikt","")&amp;IF(U12=9,"WE","")&amp;IF(U12=10,"Obie","")&amp;IF(U12=11,"Nikt","")&amp;IF(U12=12,"NS","")&amp;IF(U12=13,"Obie","")&amp;IF(U12=14,"Nikt","")&amp;IF(U12=15,"NS","")&amp;IF(U12=16,"WE","")&amp;IF(U12=17,"Nikt","")&amp;IF(U12=18,"NS","")&amp;IF(U12=19,"WE","")&amp;IF(U12=20,"Obie","")&amp;IF(U12=21,"NS","")&amp;IF(U12=22,"WE","")&amp;IF(U12=23,"Obie","")&amp;IF(U12=24,"Nikt","")&amp;IF(U12=25,"WE","")&amp;IF(U12=26,"Obie","")&amp;IF(U12=27,"Nikt","")&amp;IF(U12=28,"NS","")&amp;IF(U12=29,"Obie","")&amp;IF(U12=30,"Nikt","")&amp;IF(U12=31,"NS","")&amp;IF(U12=32,"WE","")&amp;IF(U12=33,"Nikt","")&amp;IF(U12=34,"NS","")&amp;IF(U12=35,"WE","")&amp;IF(U12=36,"Obie","")&amp;IF(U12=37,"NS","")&amp;IF(U12=38,"WE","")&amp;IF(U12=39,"Obie","")&amp;IF(U12=42,"Obie","")&amp;IF(U12=43,"Nikt","")</f>
        <v>Nikt</v>
      </c>
    </row>
    <row r="13" spans="1:24" ht="12.75">
      <c r="A13" s="20"/>
      <c r="B13" s="17"/>
      <c r="C13" s="2"/>
      <c r="D13" s="2"/>
      <c r="E13" s="12">
        <f>E5</f>
        <v>10</v>
      </c>
      <c r="F13" s="15"/>
      <c r="G13" s="15"/>
      <c r="H13" s="12">
        <f>H5</f>
        <v>1</v>
      </c>
      <c r="J13" s="17"/>
      <c r="K13" s="2"/>
      <c r="L13" s="2"/>
      <c r="M13" s="12">
        <f>M5</f>
        <v>8</v>
      </c>
      <c r="N13" s="15"/>
      <c r="O13" s="15"/>
      <c r="P13" s="12">
        <f>P5</f>
        <v>9</v>
      </c>
      <c r="R13" s="17"/>
      <c r="S13" s="2"/>
      <c r="T13" s="2"/>
      <c r="U13" s="12">
        <f>U5</f>
        <v>6</v>
      </c>
      <c r="V13" s="15"/>
      <c r="W13" s="15"/>
      <c r="X13" s="12">
        <f>X5</f>
        <v>4</v>
      </c>
    </row>
    <row r="14" spans="1:24" ht="12.75">
      <c r="A14" s="20"/>
      <c r="B14" s="17"/>
      <c r="C14" s="2"/>
      <c r="D14" s="2"/>
      <c r="E14" s="12">
        <f>E6</f>
        <v>3</v>
      </c>
      <c r="F14" s="15"/>
      <c r="G14" s="15"/>
      <c r="H14" s="12">
        <f>H6</f>
        <v>6</v>
      </c>
      <c r="J14" s="17"/>
      <c r="K14" s="2"/>
      <c r="L14" s="2"/>
      <c r="M14" s="12">
        <f>M6</f>
        <v>10</v>
      </c>
      <c r="N14" s="15"/>
      <c r="O14" s="15"/>
      <c r="P14" s="12">
        <f>P6</f>
        <v>2</v>
      </c>
      <c r="R14" s="17"/>
      <c r="S14" s="2"/>
      <c r="T14" s="2"/>
      <c r="U14" s="12">
        <f>U6</f>
        <v>9</v>
      </c>
      <c r="V14" s="15"/>
      <c r="W14" s="15"/>
      <c r="X14" s="12">
        <f>X6</f>
        <v>1</v>
      </c>
    </row>
    <row r="15" spans="1:24" ht="12.75">
      <c r="A15" s="20"/>
      <c r="B15" s="17"/>
      <c r="C15" s="2"/>
      <c r="D15" s="2"/>
      <c r="E15" s="12">
        <f>E7</f>
        <v>5</v>
      </c>
      <c r="F15" s="15"/>
      <c r="G15" s="15"/>
      <c r="H15" s="12">
        <f>H7</f>
        <v>9</v>
      </c>
      <c r="J15" s="17"/>
      <c r="K15" s="2"/>
      <c r="L15" s="2"/>
      <c r="M15" s="12">
        <f>M7</f>
        <v>4</v>
      </c>
      <c r="N15" s="15"/>
      <c r="O15" s="15"/>
      <c r="P15" s="12">
        <f>P7</f>
        <v>7</v>
      </c>
      <c r="Q15" s="20"/>
      <c r="R15" s="17"/>
      <c r="S15" s="2"/>
      <c r="T15" s="2"/>
      <c r="U15" s="12">
        <f>U7</f>
        <v>10</v>
      </c>
      <c r="V15" s="15"/>
      <c r="W15" s="15"/>
      <c r="X15" s="12">
        <f>X7</f>
        <v>3</v>
      </c>
    </row>
    <row r="16" spans="1:24" ht="12.75">
      <c r="A16" s="20"/>
      <c r="B16" s="17"/>
      <c r="C16" s="2"/>
      <c r="D16" s="2"/>
      <c r="E16" s="12">
        <f>E8</f>
        <v>4</v>
      </c>
      <c r="F16" s="15"/>
      <c r="G16" s="15"/>
      <c r="H16" s="12">
        <f>H8</f>
        <v>2</v>
      </c>
      <c r="J16" s="17"/>
      <c r="K16" s="2"/>
      <c r="L16" s="2"/>
      <c r="M16" s="12">
        <f>M8</f>
        <v>6</v>
      </c>
      <c r="N16" s="15"/>
      <c r="O16" s="15"/>
      <c r="P16" s="12">
        <f>P8</f>
        <v>1</v>
      </c>
      <c r="Q16" s="20"/>
      <c r="R16" s="17"/>
      <c r="S16" s="2"/>
      <c r="T16" s="2"/>
      <c r="U16" s="12">
        <f>U8</f>
        <v>5</v>
      </c>
      <c r="V16" s="15"/>
      <c r="W16" s="15"/>
      <c r="X16" s="12">
        <f>X8</f>
        <v>8</v>
      </c>
    </row>
    <row r="17" spans="1:24" ht="12.75">
      <c r="A17" s="20"/>
      <c r="B17" s="17"/>
      <c r="C17" s="2"/>
      <c r="D17" s="2"/>
      <c r="E17" s="12">
        <f>E9</f>
        <v>7</v>
      </c>
      <c r="F17" s="15"/>
      <c r="G17" s="15"/>
      <c r="H17" s="12">
        <f>H9</f>
        <v>8</v>
      </c>
      <c r="J17" s="17"/>
      <c r="K17" s="2"/>
      <c r="L17" s="2"/>
      <c r="M17" s="12">
        <f>M9</f>
        <v>5</v>
      </c>
      <c r="N17" s="15"/>
      <c r="O17" s="15"/>
      <c r="P17" s="12">
        <f>P9</f>
        <v>3</v>
      </c>
      <c r="Q17" s="20"/>
      <c r="R17" s="17"/>
      <c r="S17" s="2"/>
      <c r="T17" s="2"/>
      <c r="U17" s="12">
        <f>U9</f>
        <v>7</v>
      </c>
      <c r="V17" s="15"/>
      <c r="W17" s="15"/>
      <c r="X17" s="12">
        <f>X9</f>
        <v>2</v>
      </c>
    </row>
    <row r="18" spans="1:24" ht="12.75">
      <c r="A18" s="20"/>
      <c r="C18" s="2"/>
      <c r="D18" s="2"/>
      <c r="E18" s="12"/>
      <c r="F18" s="24"/>
      <c r="G18" s="24"/>
      <c r="H18" s="12"/>
      <c r="K18" s="2"/>
      <c r="L18" s="2"/>
      <c r="M18" s="12"/>
      <c r="N18" s="24"/>
      <c r="O18" s="24"/>
      <c r="P18" s="12"/>
      <c r="Q18" s="20"/>
      <c r="R18" s="2"/>
      <c r="S18" s="2"/>
      <c r="T18" s="2"/>
      <c r="U18" s="12"/>
      <c r="V18" s="24"/>
      <c r="W18" s="24"/>
      <c r="X18" s="12"/>
    </row>
    <row r="19" spans="1:24" ht="12.75">
      <c r="A19" s="20"/>
      <c r="C19" s="2"/>
      <c r="D19" s="2"/>
      <c r="E19" s="12"/>
      <c r="F19" s="24"/>
      <c r="G19" s="24"/>
      <c r="H19" s="12"/>
      <c r="K19" s="2"/>
      <c r="L19" s="2"/>
      <c r="M19" s="12"/>
      <c r="N19" s="24"/>
      <c r="O19" s="24"/>
      <c r="P19" s="12"/>
      <c r="Q19" s="20"/>
      <c r="R19" s="2"/>
      <c r="S19" s="2"/>
      <c r="T19" s="2"/>
      <c r="U19" s="12"/>
      <c r="V19" s="24"/>
      <c r="W19" s="24"/>
      <c r="X19" s="12"/>
    </row>
    <row r="20" spans="1:23" ht="12.75">
      <c r="A20" s="20"/>
      <c r="C20" s="2"/>
      <c r="D20" s="2"/>
      <c r="E20" s="7">
        <v>3</v>
      </c>
      <c r="F20" s="73" t="s">
        <v>25</v>
      </c>
      <c r="G20" s="50" t="str">
        <f>IF(E20=1,"Nikt","")&amp;IF(E20=2,"NS","")&amp;IF(E20=3,"WE","")&amp;IF(E20=4,"Obie","")&amp;IF(E20=5,"NS","")&amp;IF(E20=6,"WE","")&amp;IF(E20=7,"Obie","")&amp;IF(E20=8,"Nikt","")&amp;IF(E20=9,"WE","")&amp;IF(E20=10,"Obie","")&amp;IF(E20=11,"Nikt","")&amp;IF(E20=12,"NS","")&amp;IF(E20=13,"Obie","")&amp;IF(E20=14,"Nikt","")&amp;IF(E20=15,"NS","")&amp;IF(E20=16,"WE","")&amp;IF(E20=17,"Nikt","")&amp;IF(E20=18,"NS","")&amp;IF(E20=19,"WE","")&amp;IF(E20=20,"Obie","")&amp;IF(E20=21,"NS","")&amp;IF(E20=22,"WE","")&amp;IF(E20=23,"Obie","")&amp;IF(E20=24,"Nikt","")&amp;IF(E20=25,"WE","")&amp;IF(E20=26,"Obie","")&amp;IF(E20=27,"Nikt","")&amp;IF(E20=28,"NS","")&amp;IF(E20=29,"Obie","")&amp;IF(E20=30,"Nikt","")&amp;IF(E20=31,"NS","")&amp;IF(E20=32,"WE","")&amp;IF(E20=33,"Nikt","")&amp;IF(E20=34,"NS","")&amp;IF(E20=35,"WE","")&amp;IF(E20=36,"Obie","")&amp;IF(E20=37,"NS","")&amp;IF(E20=38,"WE","")&amp;IF(E20=39,"Obie","")&amp;IF(E20=42,"Obie","")&amp;IF(E20=43,"Nikt","")</f>
        <v>WE</v>
      </c>
      <c r="K20" s="2"/>
      <c r="L20" s="2"/>
      <c r="M20" s="7">
        <v>6</v>
      </c>
      <c r="N20" s="73" t="s">
        <v>25</v>
      </c>
      <c r="O20" s="50" t="str">
        <f>IF(M20=1,"Nikt","")&amp;IF(M20=2,"NS","")&amp;IF(M20=3,"WE","")&amp;IF(M20=4,"Obie","")&amp;IF(M20=5,"NS","")&amp;IF(M20=6,"WE","")&amp;IF(M20=7,"Obie","")&amp;IF(M20=8,"Nikt","")&amp;IF(M20=9,"WE","")&amp;IF(M20=10,"Obie","")&amp;IF(M20=11,"Nikt","")&amp;IF(M20=12,"NS","")&amp;IF(M20=13,"Obie","")&amp;IF(M20=14,"Nikt","")&amp;IF(M20=15,"NS","")&amp;IF(M20=16,"WE","")&amp;IF(M20=17,"Nikt","")&amp;IF(M20=18,"NS","")&amp;IF(M20=19,"WE","")&amp;IF(M20=20,"Obie","")&amp;IF(M20=21,"NS","")&amp;IF(M20=22,"WE","")&amp;IF(M20=23,"Obie","")&amp;IF(M20=24,"Nikt","")&amp;IF(M20=25,"WE","")&amp;IF(M20=26,"Obie","")&amp;IF(M20=27,"Nikt","")&amp;IF(M20=28,"NS","")&amp;IF(M20=29,"Obie","")&amp;IF(M20=30,"Nikt","")&amp;IF(M20=31,"NS","")&amp;IF(M20=32,"WE","")&amp;IF(M20=33,"Nikt","")&amp;IF(M20=34,"NS","")&amp;IF(M20=35,"WE","")&amp;IF(M20=36,"Obie","")&amp;IF(M20=37,"NS","")&amp;IF(M20=38,"WE","")&amp;IF(M20=39,"Obie","")&amp;IF(M20=42,"Obie","")&amp;IF(M20=43,"Nikt","")</f>
        <v>WE</v>
      </c>
      <c r="Q20" s="20"/>
      <c r="R20" s="2"/>
      <c r="S20" s="2"/>
      <c r="T20" s="2"/>
      <c r="U20" s="7">
        <v>9</v>
      </c>
      <c r="V20" s="73" t="s">
        <v>25</v>
      </c>
      <c r="W20" s="50" t="str">
        <f>IF(U20=1,"Nikt","")&amp;IF(U20=2,"NS","")&amp;IF(U20=3,"WE","")&amp;IF(U20=4,"Obie","")&amp;IF(U20=5,"NS","")&amp;IF(U20=6,"WE","")&amp;IF(U20=7,"Obie","")&amp;IF(U20=8,"Nikt","")&amp;IF(U20=9,"WE","")&amp;IF(U20=10,"Obie","")&amp;IF(U20=11,"Nikt","")&amp;IF(U20=12,"NS","")&amp;IF(U20=13,"Obie","")&amp;IF(U20=14,"Nikt","")&amp;IF(U20=15,"NS","")&amp;IF(U20=16,"WE","")&amp;IF(U20=17,"Nikt","")&amp;IF(U20=18,"NS","")&amp;IF(U20=19,"WE","")&amp;IF(U20=20,"Obie","")&amp;IF(U20=21,"NS","")&amp;IF(U20=22,"WE","")&amp;IF(U20=23,"Obie","")&amp;IF(U20=24,"Nikt","")&amp;IF(U20=25,"WE","")&amp;IF(U20=26,"Obie","")&amp;IF(U20=27,"Nikt","")&amp;IF(U20=28,"NS","")&amp;IF(U20=29,"Obie","")&amp;IF(U20=30,"Nikt","")&amp;IF(U20=31,"NS","")&amp;IF(U20=32,"WE","")&amp;IF(U20=33,"Nikt","")&amp;IF(U20=34,"NS","")&amp;IF(U20=35,"WE","")&amp;IF(U20=36,"Obie","")&amp;IF(U20=37,"NS","")&amp;IF(U20=38,"WE","")&amp;IF(U20=39,"Obie","")&amp;IF(U20=42,"Obie","")&amp;IF(U20=43,"Nikt","")</f>
        <v>WE</v>
      </c>
    </row>
    <row r="21" spans="1:24" ht="12.75">
      <c r="A21" s="20"/>
      <c r="B21" s="17"/>
      <c r="C21" s="2"/>
      <c r="D21" s="2"/>
      <c r="E21" s="12">
        <f>E13</f>
        <v>10</v>
      </c>
      <c r="F21" s="15"/>
      <c r="G21" s="15"/>
      <c r="H21" s="12">
        <f>H13</f>
        <v>1</v>
      </c>
      <c r="J21" s="17"/>
      <c r="K21" s="2"/>
      <c r="L21" s="2"/>
      <c r="M21" s="12">
        <f>M13</f>
        <v>8</v>
      </c>
      <c r="N21" s="15"/>
      <c r="O21" s="15"/>
      <c r="P21" s="12">
        <f>P13</f>
        <v>9</v>
      </c>
      <c r="Q21" s="20"/>
      <c r="R21" s="17"/>
      <c r="S21" s="2"/>
      <c r="T21" s="2"/>
      <c r="U21" s="12">
        <f>U13</f>
        <v>6</v>
      </c>
      <c r="V21" s="15"/>
      <c r="W21" s="15"/>
      <c r="X21" s="12">
        <f>X13</f>
        <v>4</v>
      </c>
    </row>
    <row r="22" spans="1:24" ht="12.75">
      <c r="A22" s="20"/>
      <c r="B22" s="17"/>
      <c r="C22" s="2"/>
      <c r="D22" s="2"/>
      <c r="E22" s="12">
        <f>E14</f>
        <v>3</v>
      </c>
      <c r="F22" s="15"/>
      <c r="G22" s="15"/>
      <c r="H22" s="12">
        <f>H14</f>
        <v>6</v>
      </c>
      <c r="J22" s="17"/>
      <c r="K22" s="2"/>
      <c r="L22" s="2"/>
      <c r="M22" s="12">
        <f>M14</f>
        <v>10</v>
      </c>
      <c r="N22" s="15"/>
      <c r="O22" s="15"/>
      <c r="P22" s="12">
        <f>P14</f>
        <v>2</v>
      </c>
      <c r="Q22" s="20"/>
      <c r="R22" s="17"/>
      <c r="S22" s="2"/>
      <c r="T22" s="2"/>
      <c r="U22" s="12">
        <f>U14</f>
        <v>9</v>
      </c>
      <c r="V22" s="15"/>
      <c r="W22" s="15"/>
      <c r="X22" s="12">
        <f>X14</f>
        <v>1</v>
      </c>
    </row>
    <row r="23" spans="1:24" ht="12.75">
      <c r="A23" s="20"/>
      <c r="B23" s="17"/>
      <c r="C23" s="2"/>
      <c r="D23" s="2"/>
      <c r="E23" s="12">
        <f>E15</f>
        <v>5</v>
      </c>
      <c r="F23" s="15"/>
      <c r="G23" s="15"/>
      <c r="H23" s="12">
        <f>H15</f>
        <v>9</v>
      </c>
      <c r="J23" s="17"/>
      <c r="K23" s="2"/>
      <c r="L23" s="2"/>
      <c r="M23" s="12">
        <f>M15</f>
        <v>4</v>
      </c>
      <c r="N23" s="15"/>
      <c r="O23" s="15"/>
      <c r="P23" s="12">
        <f>P15</f>
        <v>7</v>
      </c>
      <c r="Q23" s="20"/>
      <c r="R23" s="17"/>
      <c r="S23" s="2"/>
      <c r="T23" s="2"/>
      <c r="U23" s="12">
        <f>U15</f>
        <v>10</v>
      </c>
      <c r="V23" s="15"/>
      <c r="W23" s="15"/>
      <c r="X23" s="12">
        <f>X15</f>
        <v>3</v>
      </c>
    </row>
    <row r="24" spans="1:24" ht="12.75">
      <c r="A24" s="20"/>
      <c r="B24" s="17"/>
      <c r="C24" s="2"/>
      <c r="D24" s="2"/>
      <c r="E24" s="12">
        <f>E16</f>
        <v>4</v>
      </c>
      <c r="F24" s="15"/>
      <c r="G24" s="15"/>
      <c r="H24" s="12">
        <f>H16</f>
        <v>2</v>
      </c>
      <c r="J24" s="17"/>
      <c r="K24" s="2"/>
      <c r="L24" s="2"/>
      <c r="M24" s="12">
        <f>M16</f>
        <v>6</v>
      </c>
      <c r="N24" s="15"/>
      <c r="O24" s="15"/>
      <c r="P24" s="12">
        <f>P16</f>
        <v>1</v>
      </c>
      <c r="Q24" s="20"/>
      <c r="R24" s="17"/>
      <c r="S24" s="2"/>
      <c r="T24" s="2"/>
      <c r="U24" s="12">
        <f>U16</f>
        <v>5</v>
      </c>
      <c r="V24" s="15"/>
      <c r="W24" s="15"/>
      <c r="X24" s="12">
        <f>X16</f>
        <v>8</v>
      </c>
    </row>
    <row r="25" spans="1:24" ht="12.75">
      <c r="A25" s="20"/>
      <c r="B25" s="17"/>
      <c r="C25" s="2"/>
      <c r="D25" s="2"/>
      <c r="E25" s="12">
        <f>E17</f>
        <v>7</v>
      </c>
      <c r="F25" s="15"/>
      <c r="G25" s="15"/>
      <c r="H25" s="12">
        <f>H17</f>
        <v>8</v>
      </c>
      <c r="J25" s="17"/>
      <c r="K25" s="2"/>
      <c r="L25" s="2"/>
      <c r="M25" s="12">
        <f>M17</f>
        <v>5</v>
      </c>
      <c r="N25" s="15"/>
      <c r="O25" s="15"/>
      <c r="P25" s="12">
        <f>P17</f>
        <v>3</v>
      </c>
      <c r="Q25" s="20"/>
      <c r="R25" s="2"/>
      <c r="S25" s="2"/>
      <c r="T25" s="2"/>
      <c r="U25" s="12">
        <f>U17</f>
        <v>7</v>
      </c>
      <c r="V25" s="15"/>
      <c r="W25" s="15"/>
      <c r="X25" s="12">
        <f>X17</f>
        <v>2</v>
      </c>
    </row>
    <row r="26" spans="1:24" ht="12.75">
      <c r="A26" s="20"/>
      <c r="C26" s="2"/>
      <c r="D26" s="2"/>
      <c r="E26" s="12"/>
      <c r="F26" s="24"/>
      <c r="G26" s="24"/>
      <c r="H26" s="12"/>
      <c r="K26" s="2"/>
      <c r="L26" s="2"/>
      <c r="M26" s="12"/>
      <c r="N26" s="24"/>
      <c r="O26" s="24"/>
      <c r="P26" s="12"/>
      <c r="Q26" s="20"/>
      <c r="R26" s="2"/>
      <c r="S26" s="2"/>
      <c r="T26" s="2"/>
      <c r="U26" s="12"/>
      <c r="V26" s="24"/>
      <c r="W26" s="24"/>
      <c r="X26" s="12"/>
    </row>
    <row r="27" spans="1:20" ht="12.75">
      <c r="A27" s="20"/>
      <c r="C27" s="2"/>
      <c r="D27" s="2"/>
      <c r="K27" s="2"/>
      <c r="L27" s="2"/>
      <c r="R27" s="2"/>
      <c r="S27" s="2"/>
      <c r="T27" s="2"/>
    </row>
    <row r="28" spans="1:23" ht="15.75">
      <c r="A28" s="20"/>
      <c r="C28" s="2"/>
      <c r="D28" s="2"/>
      <c r="F28" s="129" t="s">
        <v>19</v>
      </c>
      <c r="G28" s="129"/>
      <c r="K28" s="2"/>
      <c r="L28" s="2"/>
      <c r="N28" s="129" t="s">
        <v>20</v>
      </c>
      <c r="O28" s="129"/>
      <c r="R28" s="2"/>
      <c r="S28" s="2"/>
      <c r="T28" s="2"/>
      <c r="V28" s="129" t="s">
        <v>21</v>
      </c>
      <c r="W28" s="129"/>
    </row>
    <row r="29" spans="1:23" ht="12.75">
      <c r="A29" s="20"/>
      <c r="C29" s="2"/>
      <c r="D29" s="2"/>
      <c r="E29" s="7">
        <v>10</v>
      </c>
      <c r="F29" s="73" t="s">
        <v>25</v>
      </c>
      <c r="G29" s="50" t="str">
        <f>IF(E29=1,"Nikt","")&amp;IF(E29=2,"NS","")&amp;IF(E29=3,"WE","")&amp;IF(E29=4,"Obie","")&amp;IF(E29=5,"NS","")&amp;IF(E29=6,"WE","")&amp;IF(E29=7,"Obie","")&amp;IF(E29=8,"Nikt","")&amp;IF(E29=9,"WE","")&amp;IF(E29=10,"Obie","")&amp;IF(E29=11,"Nikt","")&amp;IF(E29=12,"NS","")&amp;IF(E29=13,"Obie","")&amp;IF(E29=14,"Nikt","")&amp;IF(E29=15,"NS","")&amp;IF(E29=16,"WE","")&amp;IF(E29=17,"Nikt","")&amp;IF(E29=18,"NS","")&amp;IF(E29=19,"WE","")&amp;IF(E29=20,"Obie","")&amp;IF(E29=21,"NS","")&amp;IF(E29=22,"WE","")&amp;IF(E29=23,"Obie","")&amp;IF(E29=24,"Nikt","")&amp;IF(E29=25,"WE","")&amp;IF(E29=26,"Obie","")&amp;IF(E29=27,"Nikt","")&amp;IF(E29=28,"NS","")&amp;IF(E29=29,"Obie","")&amp;IF(E29=30,"Nikt","")&amp;IF(E29=31,"NS","")&amp;IF(E29=32,"WE","")&amp;IF(E29=33,"Nikt","")&amp;IF(E29=34,"NS","")&amp;IF(E29=35,"WE","")&amp;IF(E29=36,"Obie","")&amp;IF(E29=37,"NS","")&amp;IF(E29=38,"WE","")&amp;IF(E29=39,"Obie","")&amp;IF(E29=42,"Obie","")&amp;IF(E29=43,"Nikt","")</f>
        <v>Obie</v>
      </c>
      <c r="K29" s="2"/>
      <c r="L29" s="2"/>
      <c r="M29" s="7">
        <v>13</v>
      </c>
      <c r="N29" s="73" t="s">
        <v>25</v>
      </c>
      <c r="O29" s="50" t="str">
        <f>IF(M29=1,"Nikt","")&amp;IF(M29=2,"NS","")&amp;IF(M29=3,"WE","")&amp;IF(M29=4,"Obie","")&amp;IF(M29=5,"NS","")&amp;IF(M29=6,"WE","")&amp;IF(M29=7,"Obie","")&amp;IF(M29=8,"Nikt","")&amp;IF(M29=9,"WE","")&amp;IF(M29=10,"Obie","")&amp;IF(M29=11,"Nikt","")&amp;IF(M29=12,"NS","")&amp;IF(M29=13,"Obie","")&amp;IF(M29=14,"Nikt","")&amp;IF(M29=15,"NS","")&amp;IF(M29=16,"WE","")&amp;IF(M29=17,"Nikt","")&amp;IF(M29=18,"NS","")&amp;IF(M29=19,"WE","")&amp;IF(M29=20,"Obie","")&amp;IF(M29=21,"NS","")&amp;IF(M29=22,"WE","")&amp;IF(M29=23,"Obie","")&amp;IF(M29=24,"Nikt","")&amp;IF(M29=25,"WE","")&amp;IF(M29=26,"Obie","")&amp;IF(M29=27,"Nikt","")&amp;IF(M29=28,"NS","")&amp;IF(M29=29,"Obie","")&amp;IF(M29=30,"Nikt","")&amp;IF(M29=31,"NS","")&amp;IF(M29=32,"WE","")&amp;IF(M29=33,"Nikt","")&amp;IF(M29=34,"NS","")&amp;IF(M29=35,"WE","")&amp;IF(M29=36,"Obie","")&amp;IF(M29=37,"NS","")&amp;IF(M29=38,"WE","")&amp;IF(M29=39,"Obie","")&amp;IF(M29=42,"Obie","")&amp;IF(M29=43,"Nikt","")</f>
        <v>Obie</v>
      </c>
      <c r="Q29" s="20"/>
      <c r="R29" s="2"/>
      <c r="S29" s="2"/>
      <c r="T29" s="2"/>
      <c r="U29" s="7">
        <v>16</v>
      </c>
      <c r="V29" s="73" t="s">
        <v>25</v>
      </c>
      <c r="W29" s="50" t="str">
        <f>IF(U29=1,"Nikt","")&amp;IF(U29=2,"NS","")&amp;IF(U29=3,"WE","")&amp;IF(U29=4,"Obie","")&amp;IF(U29=5,"NS","")&amp;IF(U29=6,"WE","")&amp;IF(U29=7,"Obie","")&amp;IF(U29=8,"Nikt","")&amp;IF(U29=9,"WE","")&amp;IF(U29=10,"Obie","")&amp;IF(U29=11,"Nikt","")&amp;IF(U29=12,"NS","")&amp;IF(U29=13,"Obie","")&amp;IF(U29=14,"Nikt","")&amp;IF(U29=15,"NS","")&amp;IF(U29=16,"WE","")&amp;IF(U29=17,"Nikt","")&amp;IF(U29=18,"NS","")&amp;IF(U29=19,"WE","")&amp;IF(U29=20,"Obie","")&amp;IF(U29=21,"NS","")&amp;IF(U29=22,"WE","")&amp;IF(U29=23,"Obie","")&amp;IF(U29=24,"Nikt","")&amp;IF(U29=25,"WE","")&amp;IF(U29=26,"Obie","")&amp;IF(U29=27,"Nikt","")&amp;IF(U29=28,"NS","")&amp;IF(U29=29,"Obie","")&amp;IF(U29=30,"Nikt","")&amp;IF(U29=31,"NS","")&amp;IF(U29=32,"WE","")&amp;IF(U29=33,"Nikt","")&amp;IF(U29=34,"NS","")&amp;IF(U29=35,"WE","")&amp;IF(U29=36,"Obie","")&amp;IF(U29=37,"NS","")&amp;IF(U29=38,"WE","")&amp;IF(U29=39,"Obie","")&amp;IF(U29=42,"Obie","")&amp;IF(U29=43,"Nikt","")</f>
        <v>WE</v>
      </c>
    </row>
    <row r="30" spans="1:24" ht="12.75">
      <c r="A30" s="20"/>
      <c r="B30" s="17"/>
      <c r="C30" s="2"/>
      <c r="D30" s="2"/>
      <c r="E30" s="12">
        <v>7</v>
      </c>
      <c r="F30" s="15"/>
      <c r="G30" s="15"/>
      <c r="H30" s="12">
        <v>5</v>
      </c>
      <c r="J30" s="17"/>
      <c r="K30" s="2"/>
      <c r="L30" s="2"/>
      <c r="M30" s="12">
        <v>8</v>
      </c>
      <c r="N30" s="15"/>
      <c r="O30" s="15"/>
      <c r="P30" s="12">
        <v>6</v>
      </c>
      <c r="Q30" s="20"/>
      <c r="R30" s="2"/>
      <c r="S30" s="2"/>
      <c r="T30" s="2"/>
      <c r="U30" s="12">
        <v>9</v>
      </c>
      <c r="V30" s="15"/>
      <c r="W30" s="15"/>
      <c r="X30" s="12">
        <v>7</v>
      </c>
    </row>
    <row r="31" spans="1:24" ht="12.75">
      <c r="A31" s="20"/>
      <c r="B31" s="17"/>
      <c r="C31" s="2"/>
      <c r="D31" s="2"/>
      <c r="E31" s="12">
        <v>1</v>
      </c>
      <c r="F31" s="15"/>
      <c r="G31" s="15"/>
      <c r="H31" s="12">
        <v>2</v>
      </c>
      <c r="J31" s="2"/>
      <c r="K31" s="2"/>
      <c r="L31" s="2"/>
      <c r="M31" s="12">
        <v>2</v>
      </c>
      <c r="N31" s="15"/>
      <c r="O31" s="15"/>
      <c r="P31" s="12">
        <v>3</v>
      </c>
      <c r="Q31" s="20"/>
      <c r="R31" s="2"/>
      <c r="S31" s="2"/>
      <c r="T31" s="2"/>
      <c r="U31" s="12">
        <v>3</v>
      </c>
      <c r="V31" s="15"/>
      <c r="W31" s="15"/>
      <c r="X31" s="12">
        <v>4</v>
      </c>
    </row>
    <row r="32" spans="1:24" ht="12.75">
      <c r="A32" s="20"/>
      <c r="B32" s="17"/>
      <c r="C32" s="2"/>
      <c r="D32" s="2"/>
      <c r="E32" s="12">
        <v>10</v>
      </c>
      <c r="F32" s="15"/>
      <c r="G32" s="15"/>
      <c r="H32" s="12">
        <v>4</v>
      </c>
      <c r="J32" s="17"/>
      <c r="K32" s="2"/>
      <c r="L32" s="2"/>
      <c r="M32" s="12">
        <v>10</v>
      </c>
      <c r="N32" s="15"/>
      <c r="O32" s="15"/>
      <c r="P32" s="12">
        <v>5</v>
      </c>
      <c r="Q32" s="20"/>
      <c r="R32" s="2"/>
      <c r="S32" s="2"/>
      <c r="T32" s="2"/>
      <c r="U32" s="12">
        <v>10</v>
      </c>
      <c r="V32" s="15"/>
      <c r="W32" s="15"/>
      <c r="X32" s="12">
        <v>6</v>
      </c>
    </row>
    <row r="33" spans="1:24" ht="12.75">
      <c r="A33" s="20"/>
      <c r="B33" s="119"/>
      <c r="C33" s="2"/>
      <c r="D33" s="2"/>
      <c r="E33" s="12">
        <v>6</v>
      </c>
      <c r="F33" s="15"/>
      <c r="G33" s="15"/>
      <c r="H33" s="12">
        <v>9</v>
      </c>
      <c r="J33" s="17"/>
      <c r="K33" s="2"/>
      <c r="L33" s="2"/>
      <c r="M33" s="12">
        <v>7</v>
      </c>
      <c r="N33" s="15"/>
      <c r="O33" s="15"/>
      <c r="P33" s="12">
        <v>1</v>
      </c>
      <c r="Q33" s="20"/>
      <c r="R33" s="2"/>
      <c r="S33" s="2"/>
      <c r="T33" s="2"/>
      <c r="U33" s="12">
        <v>8</v>
      </c>
      <c r="V33" s="15"/>
      <c r="W33" s="15"/>
      <c r="X33" s="12">
        <v>2</v>
      </c>
    </row>
    <row r="34" spans="1:24" ht="12.75">
      <c r="A34" s="20"/>
      <c r="B34" s="17"/>
      <c r="C34" s="2"/>
      <c r="D34" s="2"/>
      <c r="E34" s="12">
        <v>8</v>
      </c>
      <c r="F34" s="15"/>
      <c r="G34" s="15"/>
      <c r="H34" s="12">
        <v>3</v>
      </c>
      <c r="J34" s="2"/>
      <c r="K34" s="2"/>
      <c r="L34" s="2"/>
      <c r="M34" s="12">
        <v>9</v>
      </c>
      <c r="N34" s="15"/>
      <c r="O34" s="15"/>
      <c r="P34" s="12">
        <v>4</v>
      </c>
      <c r="Q34" s="20"/>
      <c r="R34" s="2"/>
      <c r="S34" s="2"/>
      <c r="T34" s="2"/>
      <c r="U34" s="12">
        <v>1</v>
      </c>
      <c r="V34" s="15"/>
      <c r="W34" s="15"/>
      <c r="X34" s="12">
        <v>5</v>
      </c>
    </row>
    <row r="35" spans="1:20" ht="12.75">
      <c r="A35" s="20"/>
      <c r="C35" s="2"/>
      <c r="D35" s="2"/>
      <c r="J35" s="2"/>
      <c r="K35" s="2"/>
      <c r="L35" s="2"/>
      <c r="R35" s="2"/>
      <c r="S35" s="2"/>
      <c r="T35" s="2"/>
    </row>
    <row r="36" spans="1:23" ht="12.75">
      <c r="A36" s="20"/>
      <c r="C36" s="2"/>
      <c r="D36" s="2"/>
      <c r="E36" s="7">
        <v>11</v>
      </c>
      <c r="F36" s="73" t="s">
        <v>25</v>
      </c>
      <c r="G36" s="50" t="str">
        <f>IF(E36=1,"Nikt","")&amp;IF(E36=2,"NS","")&amp;IF(E36=3,"WE","")&amp;IF(E36=4,"Obie","")&amp;IF(E36=5,"NS","")&amp;IF(E36=6,"WE","")&amp;IF(E36=7,"Obie","")&amp;IF(E36=8,"Nikt","")&amp;IF(E36=9,"WE","")&amp;IF(E36=10,"Obie","")&amp;IF(E36=11,"Nikt","")&amp;IF(E36=12,"NS","")&amp;IF(E36=13,"Obie","")&amp;IF(E36=14,"Nikt","")&amp;IF(E36=15,"NS","")&amp;IF(E36=16,"WE","")&amp;IF(E36=17,"Nikt","")&amp;IF(E36=18,"NS","")&amp;IF(E36=19,"WE","")&amp;IF(E36=20,"Obie","")&amp;IF(E36=21,"NS","")&amp;IF(E36=22,"WE","")&amp;IF(E36=23,"Obie","")&amp;IF(E36=24,"Nikt","")&amp;IF(E36=25,"WE","")&amp;IF(E36=26,"Obie","")&amp;IF(E36=27,"Nikt","")&amp;IF(E36=28,"NS","")&amp;IF(E36=29,"Obie","")&amp;IF(E36=30,"Nikt","")&amp;IF(E36=31,"NS","")&amp;IF(E36=32,"WE","")&amp;IF(E36=33,"Nikt","")&amp;IF(E36=34,"NS","")&amp;IF(E36=35,"WE","")&amp;IF(E36=36,"Obie","")&amp;IF(E36=37,"NS","")&amp;IF(E36=38,"WE","")&amp;IF(E36=39,"Obie","")&amp;IF(E36=42,"Obie","")&amp;IF(E36=43,"Nikt","")</f>
        <v>Nikt</v>
      </c>
      <c r="I36" s="20"/>
      <c r="J36" s="2"/>
      <c r="K36" s="2"/>
      <c r="L36" s="2"/>
      <c r="M36" s="7">
        <v>14</v>
      </c>
      <c r="N36" s="73" t="s">
        <v>25</v>
      </c>
      <c r="O36" s="50" t="str">
        <f>IF(M36=1,"Nikt","")&amp;IF(M36=2,"NS","")&amp;IF(M36=3,"WE","")&amp;IF(M36=4,"Obie","")&amp;IF(M36=5,"NS","")&amp;IF(M36=6,"WE","")&amp;IF(M36=7,"Obie","")&amp;IF(M36=8,"Nikt","")&amp;IF(M36=9,"WE","")&amp;IF(M36=10,"Obie","")&amp;IF(M36=11,"Nikt","")&amp;IF(M36=12,"NS","")&amp;IF(M36=13,"Obie","")&amp;IF(M36=14,"Nikt","")&amp;IF(M36=15,"NS","")&amp;IF(M36=16,"WE","")&amp;IF(M36=17,"Nikt","")&amp;IF(M36=18,"NS","")&amp;IF(M36=19,"WE","")&amp;IF(M36=20,"Obie","")&amp;IF(M36=21,"NS","")&amp;IF(M36=22,"WE","")&amp;IF(M36=23,"Obie","")&amp;IF(M36=24,"Nikt","")&amp;IF(M36=25,"WE","")&amp;IF(M36=26,"Obie","")&amp;IF(M36=27,"Nikt","")&amp;IF(M36=28,"NS","")&amp;IF(M36=29,"Obie","")&amp;IF(M36=30,"Nikt","")&amp;IF(M36=31,"NS","")&amp;IF(M36=32,"WE","")&amp;IF(M36=33,"Nikt","")&amp;IF(M36=34,"NS","")&amp;IF(M36=35,"WE","")&amp;IF(M36=36,"Obie","")&amp;IF(M36=37,"NS","")&amp;IF(M36=38,"WE","")&amp;IF(M36=39,"Obie","")&amp;IF(M36=42,"Obie","")&amp;IF(M36=43,"Nikt","")</f>
        <v>Nikt</v>
      </c>
      <c r="Q36" s="20"/>
      <c r="R36" s="2"/>
      <c r="S36" s="2"/>
      <c r="T36" s="2"/>
      <c r="U36" s="7">
        <v>17</v>
      </c>
      <c r="V36" s="73" t="s">
        <v>25</v>
      </c>
      <c r="W36" s="50" t="str">
        <f>IF(U36=1,"Nikt","")&amp;IF(U36=2,"NS","")&amp;IF(U36=3,"WE","")&amp;IF(U36=4,"Obie","")&amp;IF(U36=5,"NS","")&amp;IF(U36=6,"WE","")&amp;IF(U36=7,"Obie","")&amp;IF(U36=8,"Nikt","")&amp;IF(U36=9,"WE","")&amp;IF(U36=10,"Obie","")&amp;IF(U36=11,"Nikt","")&amp;IF(U36=12,"NS","")&amp;IF(U36=13,"Obie","")&amp;IF(U36=14,"Nikt","")&amp;IF(U36=15,"NS","")&amp;IF(U36=16,"WE","")&amp;IF(U36=17,"Nikt","")&amp;IF(U36=18,"NS","")&amp;IF(U36=19,"WE","")&amp;IF(U36=20,"Obie","")&amp;IF(U36=21,"NS","")&amp;IF(U36=22,"WE","")&amp;IF(U36=23,"Obie","")&amp;IF(U36=24,"Nikt","")&amp;IF(U36=25,"WE","")&amp;IF(U36=26,"Obie","")&amp;IF(U36=27,"Nikt","")&amp;IF(U36=28,"NS","")&amp;IF(U36=29,"Obie","")&amp;IF(U36=30,"Nikt","")&amp;IF(U36=31,"NS","")&amp;IF(U36=32,"WE","")&amp;IF(U36=33,"Nikt","")&amp;IF(U36=34,"NS","")&amp;IF(U36=35,"WE","")&amp;IF(U36=36,"Obie","")&amp;IF(U36=37,"NS","")&amp;IF(U36=38,"WE","")&amp;IF(U36=39,"Obie","")&amp;IF(U36=42,"Obie","")&amp;IF(U36=43,"Nikt","")</f>
        <v>Nikt</v>
      </c>
    </row>
    <row r="37" spans="1:24" ht="12.75">
      <c r="A37" s="20"/>
      <c r="B37" s="119"/>
      <c r="C37" s="2"/>
      <c r="D37" s="2"/>
      <c r="E37" s="12">
        <f>E30</f>
        <v>7</v>
      </c>
      <c r="F37" s="15"/>
      <c r="G37" s="15"/>
      <c r="H37" s="12">
        <f>H30</f>
        <v>5</v>
      </c>
      <c r="I37" s="20"/>
      <c r="J37" s="17"/>
      <c r="K37" s="2"/>
      <c r="L37" s="2"/>
      <c r="M37" s="12">
        <f>M30</f>
        <v>8</v>
      </c>
      <c r="N37" s="15"/>
      <c r="O37" s="15"/>
      <c r="P37" s="12">
        <f>P30</f>
        <v>6</v>
      </c>
      <c r="Q37" s="20"/>
      <c r="R37" s="17"/>
      <c r="S37" s="2"/>
      <c r="T37" s="2"/>
      <c r="U37" s="12">
        <f>U30</f>
        <v>9</v>
      </c>
      <c r="V37" s="15"/>
      <c r="W37" s="15"/>
      <c r="X37" s="12">
        <f>X30</f>
        <v>7</v>
      </c>
    </row>
    <row r="38" spans="1:24" ht="12.75">
      <c r="A38" s="20"/>
      <c r="B38" s="119"/>
      <c r="C38" s="2"/>
      <c r="D38" s="2"/>
      <c r="E38" s="12">
        <f>E31</f>
        <v>1</v>
      </c>
      <c r="F38" s="15"/>
      <c r="G38" s="15"/>
      <c r="H38" s="12">
        <f>H31</f>
        <v>2</v>
      </c>
      <c r="I38" s="20"/>
      <c r="J38" s="2"/>
      <c r="K38" s="2"/>
      <c r="L38" s="2"/>
      <c r="M38" s="12">
        <f>M31</f>
        <v>2</v>
      </c>
      <c r="N38" s="15"/>
      <c r="O38" s="15"/>
      <c r="P38" s="12">
        <f>P31</f>
        <v>3</v>
      </c>
      <c r="Q38" s="20"/>
      <c r="R38" s="17"/>
      <c r="S38" s="2"/>
      <c r="T38" s="2"/>
      <c r="U38" s="12">
        <f>U31</f>
        <v>3</v>
      </c>
      <c r="V38" s="15"/>
      <c r="W38" s="15"/>
      <c r="X38" s="12">
        <f>X31</f>
        <v>4</v>
      </c>
    </row>
    <row r="39" spans="1:24" ht="12.75">
      <c r="A39" s="20"/>
      <c r="B39" s="119"/>
      <c r="C39" s="2"/>
      <c r="D39" s="2"/>
      <c r="E39" s="12">
        <f>E32</f>
        <v>10</v>
      </c>
      <c r="F39" s="15"/>
      <c r="G39" s="15"/>
      <c r="H39" s="12">
        <f>H32</f>
        <v>4</v>
      </c>
      <c r="I39" s="21"/>
      <c r="J39" s="2"/>
      <c r="K39" s="2"/>
      <c r="L39" s="2"/>
      <c r="M39" s="12">
        <f>M32</f>
        <v>10</v>
      </c>
      <c r="N39" s="15"/>
      <c r="O39" s="15"/>
      <c r="P39" s="12">
        <f>P32</f>
        <v>5</v>
      </c>
      <c r="Q39" s="20"/>
      <c r="R39" s="17"/>
      <c r="S39" s="2"/>
      <c r="T39" s="2"/>
      <c r="U39" s="12">
        <f>U32</f>
        <v>10</v>
      </c>
      <c r="V39" s="15"/>
      <c r="W39" s="15"/>
      <c r="X39" s="12">
        <f>X32</f>
        <v>6</v>
      </c>
    </row>
    <row r="40" spans="1:24" ht="12.75">
      <c r="A40" s="20"/>
      <c r="B40" s="17"/>
      <c r="C40" s="2"/>
      <c r="D40" s="2"/>
      <c r="E40" s="12">
        <f>E33</f>
        <v>6</v>
      </c>
      <c r="F40" s="15"/>
      <c r="G40" s="15"/>
      <c r="H40" s="12">
        <f>H33</f>
        <v>9</v>
      </c>
      <c r="I40" s="21"/>
      <c r="J40" s="17"/>
      <c r="K40" s="2"/>
      <c r="L40" s="2"/>
      <c r="M40" s="12">
        <f>M33</f>
        <v>7</v>
      </c>
      <c r="N40" s="15"/>
      <c r="O40" s="15"/>
      <c r="P40" s="12">
        <f>P33</f>
        <v>1</v>
      </c>
      <c r="Q40" s="20"/>
      <c r="R40" s="17"/>
      <c r="S40" s="2"/>
      <c r="T40" s="2"/>
      <c r="U40" s="12">
        <f>U33</f>
        <v>8</v>
      </c>
      <c r="V40" s="15"/>
      <c r="W40" s="15"/>
      <c r="X40" s="12">
        <f>X33</f>
        <v>2</v>
      </c>
    </row>
    <row r="41" spans="1:24" ht="12.75">
      <c r="A41" s="20"/>
      <c r="B41" s="17"/>
      <c r="C41" s="2"/>
      <c r="D41" s="2"/>
      <c r="E41" s="12">
        <f>E34</f>
        <v>8</v>
      </c>
      <c r="F41" s="15"/>
      <c r="G41" s="15"/>
      <c r="H41" s="12">
        <f>H34</f>
        <v>3</v>
      </c>
      <c r="I41" s="21"/>
      <c r="J41" s="2"/>
      <c r="K41" s="2"/>
      <c r="L41" s="2"/>
      <c r="M41" s="12">
        <f>M34</f>
        <v>9</v>
      </c>
      <c r="N41" s="15"/>
      <c r="O41" s="15"/>
      <c r="P41" s="12">
        <f>P34</f>
        <v>4</v>
      </c>
      <c r="Q41" s="20"/>
      <c r="R41" s="119"/>
      <c r="S41" s="2"/>
      <c r="T41" s="2"/>
      <c r="U41" s="12">
        <f>U34</f>
        <v>1</v>
      </c>
      <c r="V41" s="15"/>
      <c r="W41" s="15"/>
      <c r="X41" s="12">
        <f>X34</f>
        <v>5</v>
      </c>
    </row>
    <row r="42" spans="1:20" ht="12.75">
      <c r="A42" s="20"/>
      <c r="C42" s="2"/>
      <c r="D42" s="2"/>
      <c r="I42" s="20"/>
      <c r="J42" s="2"/>
      <c r="K42" s="2"/>
      <c r="L42" s="2"/>
      <c r="Q42" s="20"/>
      <c r="R42" s="2"/>
      <c r="S42" s="2"/>
      <c r="T42" s="2"/>
    </row>
    <row r="43" spans="1:23" ht="12.75">
      <c r="A43" s="20"/>
      <c r="C43" s="2"/>
      <c r="D43" s="2"/>
      <c r="E43" s="7">
        <v>12</v>
      </c>
      <c r="F43" s="73" t="s">
        <v>25</v>
      </c>
      <c r="G43" s="50" t="str">
        <f>IF(E43=1,"Nikt","")&amp;IF(E43=2,"NS","")&amp;IF(E43=3,"WE","")&amp;IF(E43=4,"Obie","")&amp;IF(E43=5,"NS","")&amp;IF(E43=6,"WE","")&amp;IF(E43=7,"Obie","")&amp;IF(E43=8,"Nikt","")&amp;IF(E43=9,"WE","")&amp;IF(E43=10,"Obie","")&amp;IF(E43=11,"Nikt","")&amp;IF(E43=12,"NS","")&amp;IF(E43=13,"Obie","")&amp;IF(E43=14,"Nikt","")&amp;IF(E43=15,"NS","")&amp;IF(E43=16,"WE","")&amp;IF(E43=17,"Nikt","")&amp;IF(E43=18,"NS","")&amp;IF(E43=19,"WE","")&amp;IF(E43=20,"Obie","")&amp;IF(E43=21,"NS","")&amp;IF(E43=22,"WE","")&amp;IF(E43=23,"Obie","")&amp;IF(E43=24,"Nikt","")&amp;IF(E43=25,"WE","")&amp;IF(E43=26,"Obie","")&amp;IF(E43=27,"Nikt","")&amp;IF(E43=28,"NS","")&amp;IF(E43=29,"Obie","")&amp;IF(E43=30,"Nikt","")&amp;IF(E43=31,"NS","")&amp;IF(E43=32,"WE","")&amp;IF(E43=33,"Nikt","")&amp;IF(E43=34,"NS","")&amp;IF(E43=35,"WE","")&amp;IF(E43=36,"Obie","")&amp;IF(E43=37,"NS","")&amp;IF(E43=38,"WE","")&amp;IF(E43=39,"Obie","")&amp;IF(E43=42,"Obie","")&amp;IF(E43=43,"Nikt","")</f>
        <v>NS</v>
      </c>
      <c r="I43" s="20"/>
      <c r="J43" s="2"/>
      <c r="K43" s="2"/>
      <c r="L43" s="2"/>
      <c r="M43" s="7">
        <v>15</v>
      </c>
      <c r="N43" s="73" t="s">
        <v>25</v>
      </c>
      <c r="O43" s="50" t="str">
        <f>IF(M43=1,"Nikt","")&amp;IF(M43=2,"NS","")&amp;IF(M43=3,"WE","")&amp;IF(M43=4,"Obie","")&amp;IF(M43=5,"NS","")&amp;IF(M43=6,"WE","")&amp;IF(M43=7,"Obie","")&amp;IF(M43=8,"Nikt","")&amp;IF(M43=9,"WE","")&amp;IF(M43=10,"Obie","")&amp;IF(M43=11,"Nikt","")&amp;IF(M43=12,"NS","")&amp;IF(M43=13,"Obie","")&amp;IF(M43=14,"Nikt","")&amp;IF(M43=15,"NS","")&amp;IF(M43=16,"WE","")&amp;IF(M43=17,"Nikt","")&amp;IF(M43=18,"NS","")&amp;IF(M43=19,"WE","")&amp;IF(M43=20,"Obie","")&amp;IF(M43=21,"NS","")&amp;IF(M43=22,"WE","")&amp;IF(M43=23,"Obie","")&amp;IF(M43=24,"Nikt","")&amp;IF(M43=25,"WE","")&amp;IF(M43=26,"Obie","")&amp;IF(M43=27,"Nikt","")&amp;IF(M43=28,"NS","")&amp;IF(M43=29,"Obie","")&amp;IF(M43=30,"Nikt","")&amp;IF(M43=31,"NS","")&amp;IF(M43=32,"WE","")&amp;IF(M43=33,"Nikt","")&amp;IF(M43=34,"NS","")&amp;IF(M43=35,"WE","")&amp;IF(M43=36,"Obie","")&amp;IF(M43=37,"NS","")&amp;IF(M43=38,"WE","")&amp;IF(M43=39,"Obie","")&amp;IF(M43=42,"Obie","")&amp;IF(M43=43,"Nikt","")</f>
        <v>NS</v>
      </c>
      <c r="Q43" s="20"/>
      <c r="R43" s="2"/>
      <c r="S43" s="2"/>
      <c r="T43" s="2"/>
      <c r="U43" s="7">
        <v>18</v>
      </c>
      <c r="V43" s="73" t="s">
        <v>25</v>
      </c>
      <c r="W43" s="50" t="str">
        <f>IF(U43=1,"Nikt","")&amp;IF(U43=2,"NS","")&amp;IF(U43=3,"WE","")&amp;IF(U43=4,"Obie","")&amp;IF(U43=5,"NS","")&amp;IF(U43=6,"WE","")&amp;IF(U43=7,"Obie","")&amp;IF(U43=8,"Nikt","")&amp;IF(U43=9,"WE","")&amp;IF(U43=10,"Obie","")&amp;IF(U43=11,"Nikt","")&amp;IF(U43=12,"NS","")&amp;IF(U43=13,"Obie","")&amp;IF(U43=14,"Nikt","")&amp;IF(U43=15,"NS","")&amp;IF(U43=16,"WE","")&amp;IF(U43=17,"Nikt","")&amp;IF(U43=18,"NS","")&amp;IF(U43=19,"WE","")&amp;IF(U43=20,"Obie","")&amp;IF(U43=21,"NS","")&amp;IF(U43=22,"WE","")&amp;IF(U43=23,"Obie","")&amp;IF(U43=24,"Nikt","")&amp;IF(U43=25,"WE","")&amp;IF(U43=26,"Obie","")&amp;IF(U43=27,"Nikt","")&amp;IF(U43=28,"NS","")&amp;IF(U43=29,"Obie","")&amp;IF(U43=30,"Nikt","")&amp;IF(U43=31,"NS","")&amp;IF(U43=32,"WE","")&amp;IF(U43=33,"Nikt","")&amp;IF(U43=34,"NS","")&amp;IF(U43=35,"WE","")&amp;IF(U43=36,"Obie","")&amp;IF(U43=37,"NS","")&amp;IF(U43=38,"WE","")&amp;IF(U43=39,"Obie","")&amp;IF(U43=42,"Obie","")&amp;IF(U43=43,"Nikt","")</f>
        <v>NS</v>
      </c>
    </row>
    <row r="44" spans="1:24" ht="12.75">
      <c r="A44" s="20"/>
      <c r="B44" s="17"/>
      <c r="C44" s="2"/>
      <c r="D44" s="2"/>
      <c r="E44" s="12">
        <f>E37</f>
        <v>7</v>
      </c>
      <c r="F44" s="15"/>
      <c r="G44" s="15"/>
      <c r="H44" s="12">
        <f>H37</f>
        <v>5</v>
      </c>
      <c r="I44" s="21"/>
      <c r="J44" s="17"/>
      <c r="K44" s="2"/>
      <c r="L44" s="2"/>
      <c r="M44" s="12">
        <f>M37</f>
        <v>8</v>
      </c>
      <c r="N44" s="15"/>
      <c r="O44" s="15"/>
      <c r="P44" s="12">
        <f>P37</f>
        <v>6</v>
      </c>
      <c r="Q44" s="20"/>
      <c r="R44" s="2"/>
      <c r="S44" s="2"/>
      <c r="T44" s="2"/>
      <c r="U44" s="12">
        <f>U37</f>
        <v>9</v>
      </c>
      <c r="V44" s="15"/>
      <c r="W44" s="15"/>
      <c r="X44" s="12">
        <f>X37</f>
        <v>7</v>
      </c>
    </row>
    <row r="45" spans="1:24" ht="12.75">
      <c r="A45" s="20"/>
      <c r="B45" s="17"/>
      <c r="C45" s="2"/>
      <c r="D45" s="2"/>
      <c r="E45" s="12">
        <f>E38</f>
        <v>1</v>
      </c>
      <c r="F45" s="15"/>
      <c r="G45" s="15"/>
      <c r="H45" s="12">
        <f>H38</f>
        <v>2</v>
      </c>
      <c r="I45" s="21"/>
      <c r="J45" s="17"/>
      <c r="K45" s="2"/>
      <c r="L45" s="2"/>
      <c r="M45" s="12">
        <f>M38</f>
        <v>2</v>
      </c>
      <c r="N45" s="15"/>
      <c r="O45" s="15"/>
      <c r="P45" s="12">
        <f>P38</f>
        <v>3</v>
      </c>
      <c r="Q45" s="20"/>
      <c r="R45" s="17"/>
      <c r="S45" s="2"/>
      <c r="T45" s="2"/>
      <c r="U45" s="12">
        <f>U38</f>
        <v>3</v>
      </c>
      <c r="V45" s="15"/>
      <c r="W45" s="15"/>
      <c r="X45" s="12">
        <f>X38</f>
        <v>4</v>
      </c>
    </row>
    <row r="46" spans="1:24" ht="12.75">
      <c r="A46" s="20"/>
      <c r="B46" s="17"/>
      <c r="C46" s="2"/>
      <c r="D46" s="2"/>
      <c r="E46" s="12">
        <f>E39</f>
        <v>10</v>
      </c>
      <c r="F46" s="15"/>
      <c r="G46" s="15"/>
      <c r="H46" s="12">
        <f>H39</f>
        <v>4</v>
      </c>
      <c r="I46" s="21"/>
      <c r="J46" s="17"/>
      <c r="K46" s="2"/>
      <c r="L46" s="2"/>
      <c r="M46" s="12">
        <f>M39</f>
        <v>10</v>
      </c>
      <c r="N46" s="15"/>
      <c r="O46" s="15"/>
      <c r="P46" s="12">
        <f>P39</f>
        <v>5</v>
      </c>
      <c r="Q46" s="20"/>
      <c r="R46" s="2"/>
      <c r="S46" s="2"/>
      <c r="T46" s="2"/>
      <c r="U46" s="12">
        <f>U39</f>
        <v>10</v>
      </c>
      <c r="V46" s="15"/>
      <c r="W46" s="15"/>
      <c r="X46" s="12">
        <f>X39</f>
        <v>6</v>
      </c>
    </row>
    <row r="47" spans="1:29" ht="15.75">
      <c r="A47" s="20"/>
      <c r="B47" s="17"/>
      <c r="C47" s="2"/>
      <c r="D47" s="2"/>
      <c r="E47" s="12">
        <f>E40</f>
        <v>6</v>
      </c>
      <c r="F47" s="15"/>
      <c r="G47" s="15"/>
      <c r="H47" s="12">
        <f>H40</f>
        <v>9</v>
      </c>
      <c r="I47" s="21"/>
      <c r="J47" s="17"/>
      <c r="K47" s="2"/>
      <c r="L47" s="2"/>
      <c r="M47" s="12">
        <f>M40</f>
        <v>7</v>
      </c>
      <c r="N47" s="15"/>
      <c r="O47" s="15"/>
      <c r="P47" s="12">
        <f>P40</f>
        <v>1</v>
      </c>
      <c r="Q47" s="20"/>
      <c r="R47" s="2"/>
      <c r="S47" s="2"/>
      <c r="T47" s="2"/>
      <c r="U47" s="12">
        <f>U40</f>
        <v>8</v>
      </c>
      <c r="V47" s="15"/>
      <c r="W47" s="15"/>
      <c r="X47" s="12">
        <f>X40</f>
        <v>2</v>
      </c>
      <c r="Z47" s="130">
        <f>Metryka!B6</f>
        <v>40550</v>
      </c>
      <c r="AA47" s="130"/>
      <c r="AB47" s="130"/>
      <c r="AC47" s="130"/>
    </row>
    <row r="48" spans="1:24" ht="12.75">
      <c r="A48" s="20"/>
      <c r="B48" s="17"/>
      <c r="C48" s="2"/>
      <c r="D48" s="2"/>
      <c r="E48" s="12">
        <f>E41</f>
        <v>8</v>
      </c>
      <c r="F48" s="15"/>
      <c r="G48" s="15"/>
      <c r="H48" s="12">
        <f>H41</f>
        <v>3</v>
      </c>
      <c r="I48" s="21"/>
      <c r="J48" s="17"/>
      <c r="K48" s="2"/>
      <c r="L48" s="2"/>
      <c r="M48" s="12">
        <f>M41</f>
        <v>9</v>
      </c>
      <c r="N48" s="15"/>
      <c r="O48" s="15"/>
      <c r="P48" s="12">
        <f>P41</f>
        <v>4</v>
      </c>
      <c r="Q48" s="20"/>
      <c r="R48" s="2"/>
      <c r="S48" s="2"/>
      <c r="T48" s="17"/>
      <c r="U48" s="12">
        <f>U41</f>
        <v>1</v>
      </c>
      <c r="V48" s="15"/>
      <c r="W48" s="15"/>
      <c r="X48" s="12">
        <f>X41</f>
        <v>5</v>
      </c>
    </row>
    <row r="49" spans="1:17" ht="12.75">
      <c r="A49" s="20"/>
      <c r="I49" s="20"/>
      <c r="Q49" s="20"/>
    </row>
    <row r="50" spans="1:24" ht="12.75">
      <c r="A50" s="20"/>
      <c r="B50" s="17"/>
      <c r="C50" s="17"/>
      <c r="D50" s="17"/>
      <c r="E50" s="12"/>
      <c r="F50" s="24"/>
      <c r="G50" s="24"/>
      <c r="H50" s="12"/>
      <c r="I50" s="21"/>
      <c r="M50" s="12"/>
      <c r="N50" s="24"/>
      <c r="O50" s="24"/>
      <c r="P50" s="12"/>
      <c r="Q50" s="20"/>
      <c r="R50" s="17"/>
      <c r="S50" s="17"/>
      <c r="T50" s="17"/>
      <c r="U50" s="12"/>
      <c r="V50" s="24"/>
      <c r="W50" s="24"/>
      <c r="X50" s="12"/>
    </row>
    <row r="51" spans="1:23" ht="15.75">
      <c r="A51" s="20"/>
      <c r="B51" s="2"/>
      <c r="C51" s="2"/>
      <c r="D51" s="2"/>
      <c r="F51" s="129" t="s">
        <v>22</v>
      </c>
      <c r="G51" s="129"/>
      <c r="I51" s="20"/>
      <c r="N51" s="129" t="s">
        <v>29</v>
      </c>
      <c r="O51" s="129"/>
      <c r="V51" s="129" t="s">
        <v>30</v>
      </c>
      <c r="W51" s="129"/>
    </row>
    <row r="52" spans="1:23" ht="12.75">
      <c r="A52" s="20"/>
      <c r="B52" s="2"/>
      <c r="C52" s="2"/>
      <c r="D52" s="2"/>
      <c r="E52" s="7">
        <v>19</v>
      </c>
      <c r="F52" s="73" t="s">
        <v>25</v>
      </c>
      <c r="G52" s="50" t="str">
        <f>IF(E52=1,"Nikt","")&amp;IF(E52=2,"NS","")&amp;IF(E52=3,"WE","")&amp;IF(E52=4,"Obie","")&amp;IF(E52=5,"NS","")&amp;IF(E52=6,"WE","")&amp;IF(E52=7,"Obie","")&amp;IF(E52=8,"Nikt","")&amp;IF(E52=9,"WE","")&amp;IF(E52=10,"Obie","")&amp;IF(E52=11,"Nikt","")&amp;IF(E52=12,"NS","")&amp;IF(E52=13,"Obie","")&amp;IF(E52=14,"Nikt","")&amp;IF(E52=15,"NS","")&amp;IF(E52=16,"WE","")&amp;IF(E52=17,"Nikt","")&amp;IF(E52=18,"NS","")&amp;IF(E52=19,"WE","")&amp;IF(E52=20,"Obie","")&amp;IF(E52=21,"NS","")&amp;IF(E52=22,"WE","")&amp;IF(E52=23,"Obie","")&amp;IF(E52=24,"Nikt","")&amp;IF(E52=25,"WE","")&amp;IF(E52=26,"Obie","")&amp;IF(E52=27,"Nikt","")&amp;IF(E52=28,"NS","")&amp;IF(E52=29,"Obie","")&amp;IF(E52=30,"Nikt","")&amp;IF(E52=31,"NS","")&amp;IF(E52=32,"WE","")&amp;IF(E52=33,"Nikt","")&amp;IF(E52=34,"NS","")&amp;IF(E52=35,"WE","")&amp;IF(E52=36,"Obie","")&amp;IF(E52=37,"NS","")&amp;IF(E52=38,"WE","")&amp;IF(E52=39,"Obie","")&amp;IF(E52=42,"Obie","")&amp;IF(E52=43,"Nikt","")</f>
        <v>WE</v>
      </c>
      <c r="I52" s="20"/>
      <c r="M52" s="7">
        <v>22</v>
      </c>
      <c r="N52" s="73" t="s">
        <v>25</v>
      </c>
      <c r="O52" s="50" t="str">
        <f>IF(M52=1,"Nikt","")&amp;IF(M52=2,"NS","")&amp;IF(M52=3,"WE","")&amp;IF(M52=4,"Obie","")&amp;IF(M52=5,"NS","")&amp;IF(M52=6,"WE","")&amp;IF(M52=7,"Obie","")&amp;IF(M52=8,"Nikt","")&amp;IF(M52=9,"WE","")&amp;IF(M52=10,"Obie","")&amp;IF(M52=11,"Nikt","")&amp;IF(M52=12,"NS","")&amp;IF(M52=13,"Obie","")&amp;IF(M52=14,"Nikt","")&amp;IF(M52=15,"NS","")&amp;IF(M52=16,"WE","")&amp;IF(M52=17,"Nikt","")&amp;IF(M52=18,"NS","")&amp;IF(M52=19,"WE","")&amp;IF(M52=20,"Obie","")&amp;IF(M52=21,"NS","")&amp;IF(M52=22,"WE","")&amp;IF(M52=23,"Obie","")&amp;IF(M52=24,"Nikt","")&amp;IF(M52=25,"WE","")&amp;IF(M52=26,"Obie","")&amp;IF(M52=27,"Nikt","")&amp;IF(M52=28,"NS","")&amp;IF(M52=29,"Obie","")&amp;IF(M52=30,"Nikt","")&amp;IF(M52=31,"NS","")&amp;IF(M52=32,"WE","")&amp;IF(M52=33,"Nikt","")&amp;IF(M52=34,"NS","")&amp;IF(M52=35,"WE","")&amp;IF(M52=36,"Obie","")&amp;IF(M52=37,"NS","")&amp;IF(M52=38,"WE","")&amp;IF(M52=39,"Obie","")&amp;IF(M52=42,"Obie","")&amp;IF(M52=43,"Nikt","")</f>
        <v>WE</v>
      </c>
      <c r="R52" s="2"/>
      <c r="S52" s="2"/>
      <c r="T52" s="2"/>
      <c r="U52" s="7">
        <v>25</v>
      </c>
      <c r="V52" s="73" t="s">
        <v>25</v>
      </c>
      <c r="W52" s="50" t="str">
        <f>IF(U52=1,"Nikt","")&amp;IF(U52=2,"NS","")&amp;IF(U52=3,"WE","")&amp;IF(U52=4,"Obie","")&amp;IF(U52=5,"NS","")&amp;IF(U52=6,"WE","")&amp;IF(U52=7,"Obie","")&amp;IF(U52=8,"Nikt","")&amp;IF(U52=9,"WE","")&amp;IF(U52=10,"Obie","")&amp;IF(U52=11,"Nikt","")&amp;IF(U52=12,"NS","")&amp;IF(U52=13,"Obie","")&amp;IF(U52=14,"Nikt","")&amp;IF(U52=15,"NS","")&amp;IF(U52=16,"WE","")&amp;IF(U52=17,"Nikt","")&amp;IF(U52=18,"NS","")&amp;IF(U52=19,"WE","")&amp;IF(U52=20,"Obie","")&amp;IF(U52=21,"NS","")&amp;IF(U52=22,"WE","")&amp;IF(U52=23,"Obie","")&amp;IF(U52=24,"Nikt","")&amp;IF(U52=25,"WE","")&amp;IF(U52=26,"Obie","")&amp;IF(U52=27,"Nikt","")&amp;IF(U52=28,"NS","")&amp;IF(U52=29,"Obie","")&amp;IF(U52=30,"Nikt","")&amp;IF(U52=31,"NS","")&amp;IF(U52=32,"WE","")&amp;IF(U52=33,"Nikt","")&amp;IF(U52=34,"NS","")&amp;IF(U52=35,"WE","")&amp;IF(U52=36,"Obie","")&amp;IF(U52=37,"NS","")&amp;IF(U52=38,"WE","")&amp;IF(U52=39,"Obie","")&amp;IF(U52=42,"Obie","")&amp;IF(U52=43,"Nikt","")</f>
        <v>WE</v>
      </c>
    </row>
    <row r="53" spans="1:24" ht="14.25" customHeight="1">
      <c r="A53" s="20"/>
      <c r="B53" s="17"/>
      <c r="C53" s="2"/>
      <c r="D53" s="2"/>
      <c r="E53" s="12">
        <v>1</v>
      </c>
      <c r="F53" s="15"/>
      <c r="G53" s="15"/>
      <c r="H53" s="12">
        <v>8</v>
      </c>
      <c r="I53" s="20"/>
      <c r="J53" s="17"/>
      <c r="K53" s="2"/>
      <c r="L53" s="2"/>
      <c r="M53" s="12">
        <v>3</v>
      </c>
      <c r="N53" s="15"/>
      <c r="O53" s="15"/>
      <c r="P53" s="12">
        <v>7</v>
      </c>
      <c r="R53" s="2"/>
      <c r="S53" s="2"/>
      <c r="T53" s="2"/>
      <c r="U53" s="12">
        <v>2</v>
      </c>
      <c r="V53" s="15"/>
      <c r="W53" s="15"/>
      <c r="X53" s="12">
        <f>H44</f>
        <v>5</v>
      </c>
    </row>
    <row r="54" spans="1:24" ht="12.75">
      <c r="A54" s="20"/>
      <c r="B54" s="2"/>
      <c r="C54" s="2"/>
      <c r="D54" s="2"/>
      <c r="E54" s="12">
        <v>4</v>
      </c>
      <c r="F54" s="15"/>
      <c r="G54" s="15"/>
      <c r="H54" s="12">
        <v>5</v>
      </c>
      <c r="I54" s="20"/>
      <c r="J54" s="17"/>
      <c r="K54" s="2"/>
      <c r="L54" s="2"/>
      <c r="M54" s="12">
        <v>2</v>
      </c>
      <c r="N54" s="15"/>
      <c r="O54" s="15"/>
      <c r="P54" s="12">
        <f>H23</f>
        <v>9</v>
      </c>
      <c r="R54" s="17"/>
      <c r="S54" s="2"/>
      <c r="T54" s="2"/>
      <c r="U54" s="12">
        <v>4</v>
      </c>
      <c r="V54" s="15"/>
      <c r="W54" s="15"/>
      <c r="X54" s="12">
        <v>8</v>
      </c>
    </row>
    <row r="55" spans="1:24" ht="12.75">
      <c r="A55" s="20"/>
      <c r="B55" s="17"/>
      <c r="C55" s="2"/>
      <c r="D55" s="2"/>
      <c r="E55" s="12">
        <v>10</v>
      </c>
      <c r="F55" s="15"/>
      <c r="G55" s="15"/>
      <c r="H55" s="12">
        <v>7</v>
      </c>
      <c r="I55" s="20"/>
      <c r="J55" s="2"/>
      <c r="K55" s="2"/>
      <c r="L55" s="2"/>
      <c r="M55" s="12">
        <v>5</v>
      </c>
      <c r="N55" s="15"/>
      <c r="O55" s="15"/>
      <c r="P55" s="12">
        <v>6</v>
      </c>
      <c r="R55" s="17"/>
      <c r="S55" s="2"/>
      <c r="T55" s="2"/>
      <c r="U55" s="12">
        <v>3</v>
      </c>
      <c r="V55" s="15"/>
      <c r="W55" s="15"/>
      <c r="X55" s="12">
        <v>1</v>
      </c>
    </row>
    <row r="56" spans="1:24" ht="12.75">
      <c r="A56" s="20"/>
      <c r="B56" s="2"/>
      <c r="C56" s="2"/>
      <c r="D56" s="2"/>
      <c r="E56" s="12">
        <v>9</v>
      </c>
      <c r="F56" s="15"/>
      <c r="G56" s="15"/>
      <c r="H56" s="12">
        <v>3</v>
      </c>
      <c r="I56" s="20"/>
      <c r="J56" s="17"/>
      <c r="K56" s="2"/>
      <c r="L56" s="2"/>
      <c r="M56" s="12">
        <v>10</v>
      </c>
      <c r="N56" s="15"/>
      <c r="O56" s="15"/>
      <c r="P56" s="12">
        <v>8</v>
      </c>
      <c r="R56" s="2"/>
      <c r="S56" s="2"/>
      <c r="T56" s="2"/>
      <c r="U56" s="12">
        <v>6</v>
      </c>
      <c r="V56" s="15"/>
      <c r="W56" s="15"/>
      <c r="X56" s="12">
        <v>7</v>
      </c>
    </row>
    <row r="57" spans="1:24" ht="12.75">
      <c r="A57" s="20"/>
      <c r="B57" s="17"/>
      <c r="C57" s="2"/>
      <c r="D57" s="2"/>
      <c r="E57" s="12">
        <v>2</v>
      </c>
      <c r="F57" s="15"/>
      <c r="G57" s="15"/>
      <c r="H57" s="12">
        <v>6</v>
      </c>
      <c r="I57" s="20"/>
      <c r="J57" s="2"/>
      <c r="K57" s="2"/>
      <c r="L57" s="2"/>
      <c r="M57" s="12">
        <v>1</v>
      </c>
      <c r="N57" s="15"/>
      <c r="O57" s="15"/>
      <c r="P57" s="12">
        <v>4</v>
      </c>
      <c r="Q57" s="17"/>
      <c r="R57" s="119"/>
      <c r="S57" s="2"/>
      <c r="T57" s="2"/>
      <c r="U57" s="12">
        <v>10</v>
      </c>
      <c r="V57" s="15"/>
      <c r="W57" s="15"/>
      <c r="X57" s="12">
        <v>9</v>
      </c>
    </row>
    <row r="58" spans="1:20" ht="12.75">
      <c r="A58" s="20"/>
      <c r="B58" s="2"/>
      <c r="C58" s="2"/>
      <c r="D58" s="2"/>
      <c r="I58" s="20"/>
      <c r="L58" s="2"/>
      <c r="R58" s="2"/>
      <c r="S58" s="2"/>
      <c r="T58" s="2"/>
    </row>
    <row r="59" spans="1:23" ht="12.75">
      <c r="A59" s="20"/>
      <c r="B59" s="2"/>
      <c r="C59" s="2"/>
      <c r="D59" s="2"/>
      <c r="E59" s="7">
        <v>20</v>
      </c>
      <c r="F59" s="73" t="s">
        <v>25</v>
      </c>
      <c r="G59" s="50" t="str">
        <f>IF(E59=1,"Nikt","")&amp;IF(E59=2,"NS","")&amp;IF(E59=3,"WE","")&amp;IF(E59=4,"Obie","")&amp;IF(E59=5,"NS","")&amp;IF(E59=6,"WE","")&amp;IF(E59=7,"Obie","")&amp;IF(E59=8,"Nikt","")&amp;IF(E59=9,"WE","")&amp;IF(E59=10,"Obie","")&amp;IF(E59=11,"Nikt","")&amp;IF(E59=12,"NS","")&amp;IF(E59=13,"Obie","")&amp;IF(E59=14,"Nikt","")&amp;IF(E59=15,"NS","")&amp;IF(E59=16,"WE","")&amp;IF(E59=17,"Nikt","")&amp;IF(E59=18,"NS","")&amp;IF(E59=19,"WE","")&amp;IF(E59=20,"Obie","")&amp;IF(E59=21,"NS","")&amp;IF(E59=22,"WE","")&amp;IF(E59=23,"Obie","")&amp;IF(E59=24,"Nikt","")&amp;IF(E59=25,"WE","")&amp;IF(E59=26,"Obie","")&amp;IF(E59=27,"Nikt","")&amp;IF(E59=28,"NS","")&amp;IF(E59=29,"Obie","")&amp;IF(E59=30,"Nikt","")&amp;IF(E59=31,"NS","")&amp;IF(E59=32,"WE","")&amp;IF(E59=33,"Nikt","")&amp;IF(E59=34,"NS","")&amp;IF(E59=35,"WE","")&amp;IF(E59=36,"Obie","")&amp;IF(E59=37,"NS","")&amp;IF(E59=38,"WE","")&amp;IF(E59=39,"Obie","")&amp;IF(E59=42,"Obie","")&amp;IF(E59=43,"Nikt","")</f>
        <v>Obie</v>
      </c>
      <c r="I59" s="20"/>
      <c r="L59" s="2"/>
      <c r="M59" s="7">
        <v>23</v>
      </c>
      <c r="N59" s="73" t="s">
        <v>25</v>
      </c>
      <c r="O59" s="50" t="str">
        <f>IF(M59=1,"Nikt","")&amp;IF(M59=2,"NS","")&amp;IF(M59=3,"WE","")&amp;IF(M59=4,"Obie","")&amp;IF(M59=5,"NS","")&amp;IF(M59=6,"WE","")&amp;IF(M59=7,"Obie","")&amp;IF(M59=8,"Nikt","")&amp;IF(M59=9,"WE","")&amp;IF(M59=10,"Obie","")&amp;IF(M59=11,"Nikt","")&amp;IF(M59=12,"NS","")&amp;IF(M59=13,"Obie","")&amp;IF(M59=14,"Nikt","")&amp;IF(M59=15,"NS","")&amp;IF(M59=16,"WE","")&amp;IF(M59=17,"Nikt","")&amp;IF(M59=18,"NS","")&amp;IF(M59=19,"WE","")&amp;IF(M59=20,"Obie","")&amp;IF(M59=21,"NS","")&amp;IF(M59=22,"WE","")&amp;IF(M59=23,"Obie","")&amp;IF(M59=24,"Nikt","")&amp;IF(M59=25,"WE","")&amp;IF(M59=26,"Obie","")&amp;IF(M59=27,"Nikt","")&amp;IF(M59=28,"NS","")&amp;IF(M59=29,"Obie","")&amp;IF(M59=30,"Nikt","")&amp;IF(M59=31,"NS","")&amp;IF(M59=32,"WE","")&amp;IF(M59=33,"Nikt","")&amp;IF(M59=34,"NS","")&amp;IF(M59=35,"WE","")&amp;IF(M59=36,"Obie","")&amp;IF(M59=37,"NS","")&amp;IF(M59=38,"WE","")&amp;IF(M59=39,"Obie","")&amp;IF(M59=42,"Obie","")&amp;IF(M59=43,"Nikt","")</f>
        <v>Obie</v>
      </c>
      <c r="R59" s="2"/>
      <c r="S59" s="2"/>
      <c r="T59" s="2"/>
      <c r="U59" s="7">
        <v>26</v>
      </c>
      <c r="V59" s="73" t="s">
        <v>25</v>
      </c>
      <c r="W59" s="50" t="str">
        <f>IF(U59=1,"Nikt","")&amp;IF(U59=2,"NS","")&amp;IF(U59=3,"WE","")&amp;IF(U59=4,"Obie","")&amp;IF(U59=5,"NS","")&amp;IF(U59=6,"WE","")&amp;IF(U59=7,"Obie","")&amp;IF(U59=8,"Nikt","")&amp;IF(U59=9,"WE","")&amp;IF(U59=10,"Obie","")&amp;IF(U59=11,"Nikt","")&amp;IF(U59=12,"NS","")&amp;IF(U59=13,"Obie","")&amp;IF(U59=14,"Nikt","")&amp;IF(U59=15,"NS","")&amp;IF(U59=16,"WE","")&amp;IF(U59=17,"Nikt","")&amp;IF(U59=18,"NS","")&amp;IF(U59=19,"WE","")&amp;IF(U59=20,"Obie","")&amp;IF(U59=21,"NS","")&amp;IF(U59=22,"WE","")&amp;IF(U59=23,"Obie","")&amp;IF(U59=24,"Nikt","")&amp;IF(U59=25,"WE","")&amp;IF(U59=26,"Obie","")&amp;IF(U59=27,"Nikt","")&amp;IF(U59=28,"NS","")&amp;IF(U59=29,"Obie","")&amp;IF(U59=30,"Nikt","")&amp;IF(U59=31,"NS","")&amp;IF(U59=32,"WE","")&amp;IF(U59=33,"Nikt","")&amp;IF(U59=34,"NS","")&amp;IF(U59=35,"WE","")&amp;IF(U59=36,"Obie","")&amp;IF(U59=37,"NS","")&amp;IF(U59=38,"WE","")&amp;IF(U59=39,"Obie","")&amp;IF(U59=42,"Obie","")&amp;IF(U59=43,"Nikt","")</f>
        <v>Obie</v>
      </c>
    </row>
    <row r="60" spans="1:24" ht="12.75">
      <c r="A60" s="20"/>
      <c r="B60" s="17"/>
      <c r="C60" s="2"/>
      <c r="D60" s="2"/>
      <c r="E60" s="12">
        <f>E53</f>
        <v>1</v>
      </c>
      <c r="F60" s="15"/>
      <c r="G60" s="15"/>
      <c r="H60" s="12">
        <f>H53</f>
        <v>8</v>
      </c>
      <c r="I60" s="20"/>
      <c r="J60" s="2"/>
      <c r="K60" s="2"/>
      <c r="L60" s="2"/>
      <c r="M60" s="12">
        <f>M53</f>
        <v>3</v>
      </c>
      <c r="N60" s="15"/>
      <c r="O60" s="15"/>
      <c r="P60" s="12">
        <f>P53</f>
        <v>7</v>
      </c>
      <c r="R60" s="2"/>
      <c r="S60" s="2"/>
      <c r="T60" s="2"/>
      <c r="U60" s="12">
        <f>U53</f>
        <v>2</v>
      </c>
      <c r="V60" s="15"/>
      <c r="W60" s="15"/>
      <c r="X60" s="12">
        <f>X53</f>
        <v>5</v>
      </c>
    </row>
    <row r="61" spans="1:24" ht="12.75">
      <c r="A61" s="20"/>
      <c r="B61" s="17"/>
      <c r="C61" s="2"/>
      <c r="D61" s="2"/>
      <c r="E61" s="12">
        <f>E54</f>
        <v>4</v>
      </c>
      <c r="F61" s="15"/>
      <c r="G61" s="15"/>
      <c r="H61" s="12">
        <f>H54</f>
        <v>5</v>
      </c>
      <c r="I61" s="20"/>
      <c r="J61" s="2"/>
      <c r="K61" s="2"/>
      <c r="L61" s="2"/>
      <c r="M61" s="12">
        <f>M54</f>
        <v>2</v>
      </c>
      <c r="N61" s="15"/>
      <c r="O61" s="15"/>
      <c r="P61" s="12">
        <f>P54</f>
        <v>9</v>
      </c>
      <c r="R61" s="2"/>
      <c r="S61" s="2"/>
      <c r="T61" s="2"/>
      <c r="U61" s="12">
        <f>U54</f>
        <v>4</v>
      </c>
      <c r="V61" s="15"/>
      <c r="W61" s="15"/>
      <c r="X61" s="12">
        <f>X54</f>
        <v>8</v>
      </c>
    </row>
    <row r="62" spans="1:24" ht="12.75">
      <c r="A62" s="20"/>
      <c r="B62" s="17"/>
      <c r="C62" s="2"/>
      <c r="D62" s="2"/>
      <c r="E62" s="12">
        <f>E55</f>
        <v>10</v>
      </c>
      <c r="F62" s="15"/>
      <c r="G62" s="15"/>
      <c r="H62" s="12">
        <f>H55</f>
        <v>7</v>
      </c>
      <c r="I62" s="20"/>
      <c r="J62" s="17"/>
      <c r="K62" s="2"/>
      <c r="L62" s="2"/>
      <c r="M62" s="12">
        <f>M55</f>
        <v>5</v>
      </c>
      <c r="N62" s="15"/>
      <c r="O62" s="15"/>
      <c r="P62" s="12">
        <f>P55</f>
        <v>6</v>
      </c>
      <c r="R62" s="2"/>
      <c r="S62" s="2"/>
      <c r="T62" s="2"/>
      <c r="U62" s="12">
        <f>U55</f>
        <v>3</v>
      </c>
      <c r="V62" s="15"/>
      <c r="W62" s="15"/>
      <c r="X62" s="12">
        <f>X55</f>
        <v>1</v>
      </c>
    </row>
    <row r="63" spans="1:24" ht="12.75">
      <c r="A63" s="20"/>
      <c r="B63" s="17"/>
      <c r="C63" s="2"/>
      <c r="D63" s="2"/>
      <c r="E63" s="12">
        <f>E56</f>
        <v>9</v>
      </c>
      <c r="F63" s="15"/>
      <c r="G63" s="15"/>
      <c r="H63" s="12">
        <f>H56</f>
        <v>3</v>
      </c>
      <c r="I63" s="20"/>
      <c r="J63" s="119"/>
      <c r="K63" s="2"/>
      <c r="L63" s="2"/>
      <c r="M63" s="12">
        <f>M56</f>
        <v>10</v>
      </c>
      <c r="N63" s="15"/>
      <c r="O63" s="15"/>
      <c r="P63" s="12">
        <f>P56</f>
        <v>8</v>
      </c>
      <c r="R63" s="17"/>
      <c r="S63" s="2"/>
      <c r="T63" s="2"/>
      <c r="U63" s="12">
        <f>U56</f>
        <v>6</v>
      </c>
      <c r="V63" s="15"/>
      <c r="W63" s="15"/>
      <c r="X63" s="12">
        <f>X56</f>
        <v>7</v>
      </c>
    </row>
    <row r="64" spans="1:24" ht="12.75">
      <c r="A64" s="20"/>
      <c r="B64" s="17"/>
      <c r="C64" s="2"/>
      <c r="D64" s="2"/>
      <c r="E64" s="12">
        <f>E57</f>
        <v>2</v>
      </c>
      <c r="F64" s="15"/>
      <c r="G64" s="15"/>
      <c r="H64" s="12">
        <f>H57</f>
        <v>6</v>
      </c>
      <c r="I64" s="20"/>
      <c r="J64" s="2"/>
      <c r="K64" s="2"/>
      <c r="L64" s="2"/>
      <c r="M64" s="12">
        <f>M57</f>
        <v>1</v>
      </c>
      <c r="N64" s="15"/>
      <c r="O64" s="15"/>
      <c r="P64" s="12">
        <f>P57</f>
        <v>4</v>
      </c>
      <c r="R64" s="119"/>
      <c r="S64" s="2"/>
      <c r="T64" s="2"/>
      <c r="U64" s="12">
        <f>U57</f>
        <v>10</v>
      </c>
      <c r="V64" s="15"/>
      <c r="W64" s="15"/>
      <c r="X64" s="12">
        <f>X57</f>
        <v>9</v>
      </c>
    </row>
    <row r="65" spans="1:20" ht="12.75">
      <c r="A65" s="20"/>
      <c r="B65" s="2"/>
      <c r="C65" s="2"/>
      <c r="D65" s="2"/>
      <c r="E65" s="12"/>
      <c r="F65" s="24"/>
      <c r="G65" s="24"/>
      <c r="H65" s="12"/>
      <c r="I65" s="20"/>
      <c r="L65" s="2"/>
      <c r="M65" s="12"/>
      <c r="N65" s="24"/>
      <c r="O65" s="24"/>
      <c r="P65" s="12"/>
      <c r="R65" s="2"/>
      <c r="S65" s="2"/>
      <c r="T65" s="2"/>
    </row>
    <row r="66" spans="1:23" ht="12.75">
      <c r="A66" s="20"/>
      <c r="B66" s="2"/>
      <c r="C66" s="2"/>
      <c r="D66" s="2"/>
      <c r="E66" s="7">
        <v>21</v>
      </c>
      <c r="F66" s="73" t="s">
        <v>25</v>
      </c>
      <c r="G66" s="50" t="str">
        <f>IF(E66=1,"Nikt","")&amp;IF(E66=2,"NS","")&amp;IF(E66=3,"WE","")&amp;IF(E66=4,"Obie","")&amp;IF(E66=5,"NS","")&amp;IF(E66=6,"WE","")&amp;IF(E66=7,"Obie","")&amp;IF(E66=8,"Nikt","")&amp;IF(E66=9,"WE","")&amp;IF(E66=10,"Obie","")&amp;IF(E66=11,"Nikt","")&amp;IF(E66=12,"NS","")&amp;IF(E66=13,"Obie","")&amp;IF(E66=14,"Nikt","")&amp;IF(E66=15,"NS","")&amp;IF(E66=16,"WE","")&amp;IF(E66=17,"Nikt","")&amp;IF(E66=18,"NS","")&amp;IF(E66=19,"WE","")&amp;IF(E66=20,"Obie","")&amp;IF(E66=21,"NS","")&amp;IF(E66=22,"WE","")&amp;IF(E66=23,"Obie","")&amp;IF(E66=24,"Nikt","")&amp;IF(E66=25,"WE","")&amp;IF(E66=26,"Obie","")&amp;IF(E66=27,"Nikt","")&amp;IF(E66=28,"NS","")&amp;IF(E66=29,"Obie","")&amp;IF(E66=30,"Nikt","")&amp;IF(E66=31,"NS","")&amp;IF(E66=32,"WE","")&amp;IF(E66=33,"Nikt","")&amp;IF(E66=34,"NS","")&amp;IF(E66=35,"WE","")&amp;IF(E66=36,"Obie","")&amp;IF(E66=37,"NS","")&amp;IF(E66=38,"WE","")&amp;IF(E66=39,"Obie","")&amp;IF(E66=42,"Obie","")&amp;IF(E66=43,"Nikt","")</f>
        <v>NS</v>
      </c>
      <c r="I66" s="20"/>
      <c r="L66" s="2"/>
      <c r="M66" s="7">
        <v>24</v>
      </c>
      <c r="N66" s="73" t="s">
        <v>25</v>
      </c>
      <c r="O66" s="50" t="str">
        <f>IF(M66=1,"Nikt","")&amp;IF(M66=2,"NS","")&amp;IF(M66=3,"WE","")&amp;IF(M66=4,"Obie","")&amp;IF(M66=5,"NS","")&amp;IF(M66=6,"WE","")&amp;IF(M66=7,"Obie","")&amp;IF(M66=8,"Nikt","")&amp;IF(M66=9,"WE","")&amp;IF(M66=10,"Obie","")&amp;IF(M66=11,"Nikt","")&amp;IF(M66=12,"NS","")&amp;IF(M66=13,"Obie","")&amp;IF(M66=14,"Nikt","")&amp;IF(M66=15,"NS","")&amp;IF(M66=16,"WE","")&amp;IF(M66=17,"Nikt","")&amp;IF(M66=18,"NS","")&amp;IF(M66=19,"WE","")&amp;IF(M66=20,"Obie","")&amp;IF(M66=21,"NS","")&amp;IF(M66=22,"WE","")&amp;IF(M66=23,"Obie","")&amp;IF(M66=24,"Nikt","")&amp;IF(M66=25,"WE","")&amp;IF(M66=26,"Obie","")&amp;IF(M66=27,"Nikt","")&amp;IF(M66=28,"NS","")&amp;IF(M66=29,"Obie","")&amp;IF(M66=30,"Nikt","")&amp;IF(M66=31,"NS","")&amp;IF(M66=32,"WE","")&amp;IF(M66=33,"Nikt","")&amp;IF(M66=34,"NS","")&amp;IF(M66=35,"WE","")&amp;IF(M66=36,"Obie","")&amp;IF(M66=37,"NS","")&amp;IF(M66=38,"WE","")&amp;IF(M66=39,"Obie","")&amp;IF(M66=42,"Obie","")&amp;IF(M66=43,"Nikt","")</f>
        <v>Nikt</v>
      </c>
      <c r="R66" s="2"/>
      <c r="S66" s="2"/>
      <c r="T66" s="2"/>
      <c r="U66" s="7">
        <v>27</v>
      </c>
      <c r="V66" s="73" t="s">
        <v>25</v>
      </c>
      <c r="W66" s="50" t="str">
        <f>IF(U66=1,"Nikt","")&amp;IF(U66=2,"NS","")&amp;IF(U66=3,"WE","")&amp;IF(U66=4,"Obie","")&amp;IF(U66=5,"NS","")&amp;IF(U66=6,"WE","")&amp;IF(U66=7,"Obie","")&amp;IF(U66=8,"Nikt","")&amp;IF(U66=9,"WE","")&amp;IF(U66=10,"Obie","")&amp;IF(U66=11,"Nikt","")&amp;IF(U66=12,"NS","")&amp;IF(U66=13,"Obie","")&amp;IF(U66=14,"Nikt","")&amp;IF(U66=15,"NS","")&amp;IF(U66=16,"WE","")&amp;IF(U66=17,"Nikt","")&amp;IF(U66=18,"NS","")&amp;IF(U66=19,"WE","")&amp;IF(U66=20,"Obie","")&amp;IF(U66=21,"NS","")&amp;IF(U66=22,"WE","")&amp;IF(U66=23,"Obie","")&amp;IF(U66=24,"Nikt","")&amp;IF(U66=25,"WE","")&amp;IF(U66=26,"Obie","")&amp;IF(U66=27,"Nikt","")&amp;IF(U66=28,"NS","")&amp;IF(U66=29,"Obie","")&amp;IF(U66=30,"Nikt","")&amp;IF(U66=31,"NS","")&amp;IF(U66=32,"WE","")&amp;IF(U66=33,"Nikt","")&amp;IF(U66=34,"NS","")&amp;IF(U66=35,"WE","")&amp;IF(U66=36,"Obie","")&amp;IF(U66=37,"NS","")&amp;IF(U66=38,"WE","")&amp;IF(U66=39,"Obie","")&amp;IF(U66=42,"Obie","")&amp;IF(U66=43,"Nikt","")</f>
        <v>Nikt</v>
      </c>
    </row>
    <row r="67" spans="1:24" ht="12.75">
      <c r="A67" s="20"/>
      <c r="B67" s="17"/>
      <c r="C67" s="2"/>
      <c r="D67" s="2"/>
      <c r="E67" s="12">
        <f>E60</f>
        <v>1</v>
      </c>
      <c r="F67" s="15"/>
      <c r="G67" s="15"/>
      <c r="H67" s="12">
        <f>H60</f>
        <v>8</v>
      </c>
      <c r="I67" s="20"/>
      <c r="J67" s="17"/>
      <c r="K67" s="2"/>
      <c r="L67" s="2"/>
      <c r="M67" s="12">
        <f>M60</f>
        <v>3</v>
      </c>
      <c r="N67" s="15"/>
      <c r="O67" s="15"/>
      <c r="P67" s="12">
        <f>P60</f>
        <v>7</v>
      </c>
      <c r="R67" s="2"/>
      <c r="S67" s="2"/>
      <c r="T67" s="2"/>
      <c r="U67" s="12">
        <f>U60</f>
        <v>2</v>
      </c>
      <c r="V67" s="15"/>
      <c r="W67" s="15"/>
      <c r="X67" s="12">
        <f>X60</f>
        <v>5</v>
      </c>
    </row>
    <row r="68" spans="1:24" ht="12.75">
      <c r="A68" s="20"/>
      <c r="B68" s="17"/>
      <c r="C68" s="2"/>
      <c r="D68" s="2"/>
      <c r="E68" s="12">
        <f>E61</f>
        <v>4</v>
      </c>
      <c r="F68" s="15"/>
      <c r="G68" s="15"/>
      <c r="H68" s="12">
        <f>H61</f>
        <v>5</v>
      </c>
      <c r="I68" s="20"/>
      <c r="J68" s="17"/>
      <c r="K68" s="2"/>
      <c r="L68" s="2"/>
      <c r="M68" s="12">
        <f>M61</f>
        <v>2</v>
      </c>
      <c r="N68" s="15"/>
      <c r="O68" s="15"/>
      <c r="P68" s="12">
        <f>P61</f>
        <v>9</v>
      </c>
      <c r="R68" s="2"/>
      <c r="S68" s="2"/>
      <c r="T68" s="2"/>
      <c r="U68" s="12">
        <f>U61</f>
        <v>4</v>
      </c>
      <c r="V68" s="15"/>
      <c r="W68" s="15"/>
      <c r="X68" s="12">
        <f>X61</f>
        <v>8</v>
      </c>
    </row>
    <row r="69" spans="1:24" ht="12.75">
      <c r="A69" s="20"/>
      <c r="B69" s="2"/>
      <c r="C69" s="2"/>
      <c r="D69" s="2"/>
      <c r="E69" s="12">
        <f>E62</f>
        <v>10</v>
      </c>
      <c r="F69" s="15"/>
      <c r="G69" s="15"/>
      <c r="H69" s="12">
        <f>H62</f>
        <v>7</v>
      </c>
      <c r="I69" s="20"/>
      <c r="J69" s="17"/>
      <c r="K69" s="2"/>
      <c r="L69" s="2"/>
      <c r="M69" s="12">
        <f>M62</f>
        <v>5</v>
      </c>
      <c r="N69" s="15"/>
      <c r="O69" s="15"/>
      <c r="P69" s="12">
        <f>P62</f>
        <v>6</v>
      </c>
      <c r="R69" s="2"/>
      <c r="S69" s="2"/>
      <c r="T69" s="2"/>
      <c r="U69" s="12">
        <f>U62</f>
        <v>3</v>
      </c>
      <c r="V69" s="15"/>
      <c r="W69" s="15"/>
      <c r="X69" s="12">
        <f>X62</f>
        <v>1</v>
      </c>
    </row>
    <row r="70" spans="1:24" ht="12.75">
      <c r="A70" s="20"/>
      <c r="B70" s="2"/>
      <c r="C70" s="2"/>
      <c r="D70" s="2"/>
      <c r="E70" s="12">
        <f>E63</f>
        <v>9</v>
      </c>
      <c r="F70" s="15"/>
      <c r="G70" s="15"/>
      <c r="H70" s="12">
        <f>H63</f>
        <v>3</v>
      </c>
      <c r="I70" s="20"/>
      <c r="J70" s="119"/>
      <c r="K70" s="2"/>
      <c r="L70" s="2"/>
      <c r="M70" s="12">
        <f>M63</f>
        <v>10</v>
      </c>
      <c r="N70" s="15"/>
      <c r="O70" s="15"/>
      <c r="P70" s="12">
        <f>P63</f>
        <v>8</v>
      </c>
      <c r="R70" s="2"/>
      <c r="S70" s="2"/>
      <c r="T70" s="2"/>
      <c r="U70" s="12">
        <f>U63</f>
        <v>6</v>
      </c>
      <c r="V70" s="15"/>
      <c r="W70" s="15"/>
      <c r="X70" s="12">
        <f>X63</f>
        <v>7</v>
      </c>
    </row>
    <row r="71" spans="1:24" ht="12.75">
      <c r="A71" s="20"/>
      <c r="B71" s="17"/>
      <c r="C71" s="2"/>
      <c r="D71" s="2"/>
      <c r="E71" s="12">
        <f>E64</f>
        <v>2</v>
      </c>
      <c r="F71" s="15"/>
      <c r="G71" s="15"/>
      <c r="H71" s="12">
        <f>H64</f>
        <v>6</v>
      </c>
      <c r="I71" s="20"/>
      <c r="J71" s="17"/>
      <c r="K71" s="2"/>
      <c r="L71" s="2"/>
      <c r="M71" s="12">
        <f>M64</f>
        <v>1</v>
      </c>
      <c r="N71" s="15"/>
      <c r="O71" s="15"/>
      <c r="P71" s="12">
        <f>P64</f>
        <v>4</v>
      </c>
      <c r="R71" s="2"/>
      <c r="S71" s="2"/>
      <c r="T71" s="2"/>
      <c r="U71" s="12">
        <f>U64</f>
        <v>10</v>
      </c>
      <c r="V71" s="15"/>
      <c r="W71" s="15"/>
      <c r="X71" s="12">
        <f>X64</f>
        <v>9</v>
      </c>
    </row>
    <row r="72" ht="12.75">
      <c r="K72" s="2"/>
    </row>
  </sheetData>
  <mergeCells count="10">
    <mergeCell ref="V28:W28"/>
    <mergeCell ref="Z47:AC47"/>
    <mergeCell ref="V3:W3"/>
    <mergeCell ref="F51:G51"/>
    <mergeCell ref="F3:G3"/>
    <mergeCell ref="N3:O3"/>
    <mergeCell ref="F28:G28"/>
    <mergeCell ref="N28:O28"/>
    <mergeCell ref="N51:O51"/>
    <mergeCell ref="V51:W51"/>
  </mergeCells>
  <printOptions horizontalCentered="1" verticalCentered="1"/>
  <pageMargins left="0.5511811023622047" right="0.6692913385826772" top="0.6692913385826772" bottom="0.7874015748031497" header="0.35433070866141736" footer="0.5118110236220472"/>
  <pageSetup fitToHeight="1" fitToWidth="1" orientation="portrait" paperSize="9" scale="70" r:id="rId1"/>
  <headerFooter alignWithMargins="0">
    <oddFooter>&amp;LOpracowanie: Janusz Woźniak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B2:AM19"/>
  <sheetViews>
    <sheetView workbookViewId="0" topLeftCell="A1">
      <selection activeCell="B6" sqref="B6"/>
    </sheetView>
  </sheetViews>
  <sheetFormatPr defaultColWidth="9.00390625" defaultRowHeight="12.75"/>
  <cols>
    <col min="1" max="1" width="4.25390625" style="0" customWidth="1"/>
    <col min="2" max="2" width="5.375" style="0" customWidth="1"/>
    <col min="3" max="3" width="4.875" style="0" customWidth="1"/>
    <col min="4" max="4" width="5.875" style="0" customWidth="1"/>
    <col min="5" max="5" width="3.75390625" style="0" customWidth="1"/>
    <col min="6" max="6" width="5.25390625" style="0" customWidth="1"/>
    <col min="7" max="7" width="7.75390625" style="0" customWidth="1"/>
    <col min="8" max="8" width="3.75390625" style="0" customWidth="1"/>
    <col min="9" max="9" width="6.75390625" style="0" customWidth="1"/>
    <col min="10" max="10" width="7.75390625" style="0" customWidth="1"/>
    <col min="11" max="11" width="3.75390625" style="0" customWidth="1"/>
    <col min="12" max="12" width="4.875" style="0" customWidth="1"/>
    <col min="13" max="13" width="7.75390625" style="0" customWidth="1"/>
    <col min="14" max="14" width="3.75390625" style="0" customWidth="1"/>
    <col min="15" max="15" width="6.75390625" style="0" customWidth="1"/>
    <col min="16" max="16" width="7.75390625" style="0" customWidth="1"/>
    <col min="17" max="17" width="3.75390625" style="0" customWidth="1"/>
    <col min="18" max="18" width="6.75390625" style="0" customWidth="1"/>
    <col min="19" max="19" width="7.75390625" style="0" customWidth="1"/>
    <col min="20" max="20" width="3.75390625" style="0" customWidth="1"/>
    <col min="21" max="21" width="5.125" style="0" customWidth="1"/>
    <col min="22" max="22" width="7.75390625" style="0" customWidth="1"/>
    <col min="23" max="23" width="3.75390625" style="0" customWidth="1"/>
    <col min="24" max="24" width="5.125" style="0" customWidth="1"/>
    <col min="25" max="25" width="7.75390625" style="0" customWidth="1"/>
    <col min="26" max="26" width="3.75390625" style="0" customWidth="1"/>
    <col min="27" max="27" width="5.125" style="0" customWidth="1"/>
    <col min="28" max="28" width="7.75390625" style="0" customWidth="1"/>
    <col min="29" max="29" width="3.75390625" style="0" customWidth="1"/>
    <col min="30" max="30" width="5.125" style="0" customWidth="1"/>
    <col min="31" max="31" width="7.75390625" style="0" customWidth="1"/>
    <col min="32" max="32" width="11.375" style="0" customWidth="1"/>
    <col min="33" max="33" width="12.625" style="0" customWidth="1"/>
    <col min="39" max="39" width="0" style="0" hidden="1" customWidth="1"/>
  </cols>
  <sheetData>
    <row r="1" ht="46.5" customHeight="1"/>
    <row r="2" ht="39.75" customHeight="1">
      <c r="D2" s="47" t="s">
        <v>24</v>
      </c>
    </row>
    <row r="3" spans="4:29" ht="23.25" customHeight="1">
      <c r="D3" s="30" t="s">
        <v>32</v>
      </c>
      <c r="W3" s="4"/>
      <c r="Z3" s="4"/>
      <c r="AC3" s="4"/>
    </row>
    <row r="4" spans="23:33" ht="23.25" customHeight="1">
      <c r="W4" s="4"/>
      <c r="X4" s="128">
        <f>Metryka!B6</f>
        <v>40550</v>
      </c>
      <c r="Y4" s="128"/>
      <c r="Z4" s="128"/>
      <c r="AA4" s="128"/>
      <c r="AB4" s="128"/>
      <c r="AC4" s="128"/>
      <c r="AD4" s="128"/>
      <c r="AE4" s="128"/>
      <c r="AF4" s="128"/>
      <c r="AG4" s="128"/>
    </row>
    <row r="5" spans="23:29" ht="18.75" customHeight="1" thickBot="1">
      <c r="W5" s="4"/>
      <c r="Z5" s="4"/>
      <c r="AC5" s="4"/>
    </row>
    <row r="6" spans="5:33" ht="21" thickBot="1">
      <c r="E6" s="25"/>
      <c r="F6" s="26"/>
      <c r="G6" s="26"/>
      <c r="H6" s="26"/>
      <c r="I6" s="26"/>
      <c r="J6" s="26"/>
      <c r="K6" s="27" t="s">
        <v>6</v>
      </c>
      <c r="L6" s="27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8"/>
      <c r="AF6" s="137" t="s">
        <v>2</v>
      </c>
      <c r="AG6" s="137" t="s">
        <v>23</v>
      </c>
    </row>
    <row r="7" spans="5:33" ht="21" thickBot="1">
      <c r="E7" s="139">
        <v>1</v>
      </c>
      <c r="F7" s="140"/>
      <c r="G7" s="141"/>
      <c r="H7" s="142">
        <v>2</v>
      </c>
      <c r="I7" s="140"/>
      <c r="J7" s="141"/>
      <c r="K7" s="140">
        <v>3</v>
      </c>
      <c r="L7" s="140"/>
      <c r="M7" s="141"/>
      <c r="N7" s="140">
        <v>4</v>
      </c>
      <c r="O7" s="140"/>
      <c r="P7" s="141"/>
      <c r="Q7" s="140">
        <v>5</v>
      </c>
      <c r="R7" s="140"/>
      <c r="S7" s="141"/>
      <c r="T7" s="142">
        <v>6</v>
      </c>
      <c r="U7" s="140"/>
      <c r="V7" s="141"/>
      <c r="W7" s="142">
        <v>7</v>
      </c>
      <c r="X7" s="140"/>
      <c r="Y7" s="143"/>
      <c r="Z7" s="142">
        <v>8</v>
      </c>
      <c r="AA7" s="140"/>
      <c r="AB7" s="143"/>
      <c r="AC7" s="142">
        <v>9</v>
      </c>
      <c r="AD7" s="140"/>
      <c r="AE7" s="143"/>
      <c r="AF7" s="138"/>
      <c r="AG7" s="138"/>
    </row>
    <row r="8" spans="2:39" ht="23.25">
      <c r="B8" s="131" t="s">
        <v>3</v>
      </c>
      <c r="C8" s="42">
        <v>1</v>
      </c>
      <c r="D8" s="134" t="s">
        <v>10</v>
      </c>
      <c r="E8" s="52">
        <v>1</v>
      </c>
      <c r="F8" s="16" t="s">
        <v>1</v>
      </c>
      <c r="G8" s="69">
        <f>WynikiMaks!H7</f>
        <v>12</v>
      </c>
      <c r="H8" s="93">
        <v>2</v>
      </c>
      <c r="I8" s="18" t="s">
        <v>1</v>
      </c>
      <c r="J8" s="69">
        <f>WynikiMaks!R7</f>
        <v>12</v>
      </c>
      <c r="K8" s="93">
        <v>2</v>
      </c>
      <c r="L8" s="18" t="s">
        <v>0</v>
      </c>
      <c r="M8" s="69">
        <f>WynikiMaks!W7</f>
        <v>12</v>
      </c>
      <c r="N8" s="53">
        <v>4</v>
      </c>
      <c r="O8" s="18" t="s">
        <v>1</v>
      </c>
      <c r="P8" s="69">
        <f>WynikiMaks!M7</f>
        <v>12</v>
      </c>
      <c r="Q8" s="54">
        <v>3</v>
      </c>
      <c r="R8" s="18" t="s">
        <v>0</v>
      </c>
      <c r="S8" s="69">
        <f>WynikiMaks!AL7</f>
        <v>12</v>
      </c>
      <c r="T8" s="67">
        <v>5</v>
      </c>
      <c r="U8" s="18" t="s">
        <v>1</v>
      </c>
      <c r="V8" s="69">
        <f>WynikiMaks!AB7</f>
        <v>12</v>
      </c>
      <c r="W8" s="54">
        <v>3</v>
      </c>
      <c r="X8" s="16" t="s">
        <v>1</v>
      </c>
      <c r="Y8" s="69">
        <f>WynikiMaks!AV7</f>
        <v>12</v>
      </c>
      <c r="Z8" s="53">
        <v>4</v>
      </c>
      <c r="AA8" s="18" t="s">
        <v>0</v>
      </c>
      <c r="AB8" s="100">
        <f>WynikiMaks!AG7</f>
        <v>12</v>
      </c>
      <c r="AC8" s="67">
        <v>5</v>
      </c>
      <c r="AD8" s="16" t="s">
        <v>0</v>
      </c>
      <c r="AE8" s="95">
        <f>WynikiMaks!AQ7</f>
        <v>12</v>
      </c>
      <c r="AF8" s="72">
        <f>G8+J8+M8+P8+S8+V8+Y8+AB8+AE8</f>
        <v>108</v>
      </c>
      <c r="AG8" s="39">
        <f>10-AM8</f>
        <v>1</v>
      </c>
      <c r="AM8" s="10">
        <f>IF(AF8&gt;=AF9,1,0)+IF(AF8&gt;=AF10,1,0)+IF(AF8&gt;=AF11,1,0)+IF(AF8&gt;=AF12,1,0)+IF(AF8&gt;=AF13,1,0)+IF(AF8&gt;=AF14,1,0)+IF(AF8&gt;=AF15,1,0)+IF(AF8&gt;=AF16,1,0)+IF(AF8&gt;=AF17,1,0)</f>
        <v>9</v>
      </c>
    </row>
    <row r="9" spans="2:39" ht="23.25">
      <c r="B9" s="132"/>
      <c r="C9" s="43">
        <v>2</v>
      </c>
      <c r="D9" s="135"/>
      <c r="E9" s="67">
        <v>5</v>
      </c>
      <c r="F9" s="16" t="s">
        <v>0</v>
      </c>
      <c r="G9" s="70">
        <f>WynikiMaks!AV8</f>
        <v>12</v>
      </c>
      <c r="H9" s="55">
        <v>1</v>
      </c>
      <c r="I9" s="18" t="s">
        <v>1</v>
      </c>
      <c r="J9" s="70">
        <f>WynikiMaks!M8</f>
        <v>12</v>
      </c>
      <c r="K9" s="93">
        <v>2</v>
      </c>
      <c r="L9" s="18" t="s">
        <v>1</v>
      </c>
      <c r="M9" s="70">
        <f>WynikiMaks!W8</f>
        <v>12</v>
      </c>
      <c r="N9" s="93">
        <v>2</v>
      </c>
      <c r="O9" s="18" t="s">
        <v>0</v>
      </c>
      <c r="P9" s="70">
        <f>WynikiMaks!AB8</f>
        <v>12</v>
      </c>
      <c r="Q9" s="53">
        <v>4</v>
      </c>
      <c r="R9" s="18" t="s">
        <v>1</v>
      </c>
      <c r="S9" s="70">
        <f>WynikiMaks!R8</f>
        <v>12</v>
      </c>
      <c r="T9" s="54">
        <v>3</v>
      </c>
      <c r="U9" s="18" t="s">
        <v>0</v>
      </c>
      <c r="V9" s="70">
        <f>WynikiMaks!AQ8</f>
        <v>12</v>
      </c>
      <c r="W9" s="67">
        <v>5</v>
      </c>
      <c r="X9" s="16" t="s">
        <v>1</v>
      </c>
      <c r="Y9" s="70">
        <f>WynikiMaks!AG8</f>
        <v>12</v>
      </c>
      <c r="Z9" s="54">
        <v>3</v>
      </c>
      <c r="AA9" s="16" t="s">
        <v>1</v>
      </c>
      <c r="AB9" s="70">
        <f>WynikiMaks!H8</f>
        <v>12</v>
      </c>
      <c r="AC9" s="53">
        <v>4</v>
      </c>
      <c r="AD9" s="18" t="s">
        <v>0</v>
      </c>
      <c r="AE9" s="96">
        <f>WynikiMaks!AL8</f>
        <v>12</v>
      </c>
      <c r="AF9" s="37">
        <f aca="true" t="shared" si="0" ref="AF9:AF17">G9+J9+M9+P9+S9+V9+Y9+AB9+AE9</f>
        <v>108</v>
      </c>
      <c r="AG9" s="40">
        <f aca="true" t="shared" si="1" ref="AG9:AG17">10-AM9</f>
        <v>1</v>
      </c>
      <c r="AM9" s="10">
        <f>IF(AF9&gt;=AF10,1,0)+IF(AF9&gt;=AF11,1,0)+IF(AF9&gt;=AF12,1,0)+IF(AF9&gt;=AF13,1,0)+IF(AF9&gt;=AF14,1,0)+IF(AF9&gt;=AF15,1,0)+IF(AF9&gt;=AF16,1,0)+IF(AF9&gt;=AF8,1,0)+IF(AF9&gt;=AF17,1,0)</f>
        <v>9</v>
      </c>
    </row>
    <row r="10" spans="2:39" ht="23.25">
      <c r="B10" s="132"/>
      <c r="C10" s="43">
        <v>3</v>
      </c>
      <c r="D10" s="135"/>
      <c r="E10" s="53">
        <v>4</v>
      </c>
      <c r="F10" s="18" t="s">
        <v>0</v>
      </c>
      <c r="G10" s="70">
        <f>WynikiMaks!AQ9</f>
        <v>12</v>
      </c>
      <c r="H10" s="67">
        <v>5</v>
      </c>
      <c r="I10" s="18" t="s">
        <v>0</v>
      </c>
      <c r="J10" s="70">
        <f>WynikiMaks!H9</f>
        <v>12</v>
      </c>
      <c r="K10" s="55">
        <v>1</v>
      </c>
      <c r="L10" s="18" t="s">
        <v>1</v>
      </c>
      <c r="M10" s="70">
        <f>WynikiMaks!R9</f>
        <v>12</v>
      </c>
      <c r="N10" s="93">
        <v>2</v>
      </c>
      <c r="O10" s="18" t="s">
        <v>1</v>
      </c>
      <c r="P10" s="70">
        <f>WynikiMaks!AB9</f>
        <v>12</v>
      </c>
      <c r="Q10" s="93">
        <v>2</v>
      </c>
      <c r="R10" s="18" t="s">
        <v>0</v>
      </c>
      <c r="S10" s="70">
        <f>WynikiMaks!AG9</f>
        <v>12</v>
      </c>
      <c r="T10" s="53">
        <v>4</v>
      </c>
      <c r="U10" s="18" t="s">
        <v>1</v>
      </c>
      <c r="V10" s="70">
        <f>WynikiMaks!W9</f>
        <v>12</v>
      </c>
      <c r="W10" s="54">
        <v>3</v>
      </c>
      <c r="X10" s="16" t="s">
        <v>0</v>
      </c>
      <c r="Y10" s="70">
        <f>WynikiMaks!AV9</f>
        <v>12</v>
      </c>
      <c r="Z10" s="67">
        <v>5</v>
      </c>
      <c r="AA10" s="16" t="s">
        <v>1</v>
      </c>
      <c r="AB10" s="70">
        <f>WynikiMaks!AL9</f>
        <v>12</v>
      </c>
      <c r="AC10" s="54">
        <v>3</v>
      </c>
      <c r="AD10" s="16" t="s">
        <v>1</v>
      </c>
      <c r="AE10" s="96">
        <f>WynikiMaks!M9</f>
        <v>12</v>
      </c>
      <c r="AF10" s="37">
        <f t="shared" si="0"/>
        <v>108</v>
      </c>
      <c r="AG10" s="40">
        <f t="shared" si="1"/>
        <v>1</v>
      </c>
      <c r="AM10" s="10">
        <f>IF(AF10&gt;=AF11,1,0)+IF(AF10&gt;=AF12,1,0)+IF(AF10&gt;=AF13,1,0)+IF(AF10&gt;=AF14,1,0)+IF(AF10&gt;=AF15,1,0)+IF(AF10&gt;=AF16,1,0)+IF(AF10&gt;=AF8,1,0)+IF(AF10&gt;=AF9,1,0)+IF(AF10&gt;=AF17,1,0)</f>
        <v>9</v>
      </c>
    </row>
    <row r="11" spans="2:39" ht="23.25">
      <c r="B11" s="132"/>
      <c r="C11" s="43">
        <v>4</v>
      </c>
      <c r="D11" s="135"/>
      <c r="E11" s="54">
        <v>3</v>
      </c>
      <c r="F11" s="18" t="s">
        <v>1</v>
      </c>
      <c r="G11" s="70">
        <f>WynikiMaks!R10</f>
        <v>12</v>
      </c>
      <c r="H11" s="53">
        <v>4</v>
      </c>
      <c r="I11" s="18" t="s">
        <v>0</v>
      </c>
      <c r="J11" s="70">
        <f>WynikiMaks!AV10</f>
        <v>12</v>
      </c>
      <c r="K11" s="67">
        <v>5</v>
      </c>
      <c r="L11" s="18" t="s">
        <v>0</v>
      </c>
      <c r="M11" s="70">
        <f>WynikiMaks!M10</f>
        <v>12</v>
      </c>
      <c r="N11" s="55">
        <v>1</v>
      </c>
      <c r="O11" s="18" t="s">
        <v>1</v>
      </c>
      <c r="P11" s="70">
        <f>WynikiMaks!W10</f>
        <v>12</v>
      </c>
      <c r="Q11" s="93">
        <v>2</v>
      </c>
      <c r="R11" s="18" t="s">
        <v>1</v>
      </c>
      <c r="S11" s="70">
        <f>WynikiMaks!AG10</f>
        <v>12</v>
      </c>
      <c r="T11" s="93">
        <v>2</v>
      </c>
      <c r="U11" s="18" t="s">
        <v>0</v>
      </c>
      <c r="V11" s="70">
        <f>WynikiMaks!AL10</f>
        <v>12</v>
      </c>
      <c r="W11" s="53">
        <v>4</v>
      </c>
      <c r="X11" s="18" t="s">
        <v>1</v>
      </c>
      <c r="Y11" s="94">
        <f>WynikiMaks!AB10</f>
        <v>12</v>
      </c>
      <c r="Z11" s="54">
        <v>3</v>
      </c>
      <c r="AA11" s="16" t="s">
        <v>0</v>
      </c>
      <c r="AB11" s="94">
        <f>WynikiMaks!H10</f>
        <v>12</v>
      </c>
      <c r="AC11" s="67">
        <v>5</v>
      </c>
      <c r="AD11" s="18" t="s">
        <v>1</v>
      </c>
      <c r="AE11" s="97">
        <f>WynikiMaks!AQ10</f>
        <v>12</v>
      </c>
      <c r="AF11" s="37">
        <f t="shared" si="0"/>
        <v>108</v>
      </c>
      <c r="AG11" s="40">
        <f t="shared" si="1"/>
        <v>1</v>
      </c>
      <c r="AM11" s="10">
        <f>IF(AF11&gt;=AF12,1,0)+IF(AF11&gt;=AF13,1,0)+IF(AF11&gt;=AF14,1,0)+IF(AF11&gt;=AF15,1,0)+IF(AF11&gt;=AF16,1,0)+IF(AF11&gt;=AF8,1,0)+IF(AF11&gt;=AF9,1,0)+IF(AF11&gt;=AF10,1,0)+IF(AF11&gt;=AF17,1,0)</f>
        <v>9</v>
      </c>
    </row>
    <row r="12" spans="2:39" ht="23.25">
      <c r="B12" s="132"/>
      <c r="C12" s="43">
        <v>5</v>
      </c>
      <c r="D12" s="135"/>
      <c r="E12" s="67">
        <v>5</v>
      </c>
      <c r="F12" s="18" t="s">
        <v>1</v>
      </c>
      <c r="G12" s="70">
        <f>WynikiMaks!AV11</f>
        <v>12</v>
      </c>
      <c r="H12" s="54">
        <v>3</v>
      </c>
      <c r="I12" s="18" t="s">
        <v>1</v>
      </c>
      <c r="J12" s="70">
        <f>WynikiMaks!W11</f>
        <v>12</v>
      </c>
      <c r="K12" s="53">
        <v>4</v>
      </c>
      <c r="L12" s="18" t="s">
        <v>0</v>
      </c>
      <c r="M12" s="70">
        <f>WynikiMaks!H11</f>
        <v>12</v>
      </c>
      <c r="N12" s="67">
        <v>5</v>
      </c>
      <c r="O12" s="18" t="s">
        <v>0</v>
      </c>
      <c r="P12" s="70">
        <f>WynikiMaks!R11</f>
        <v>12</v>
      </c>
      <c r="Q12" s="55">
        <v>1</v>
      </c>
      <c r="R12" s="18" t="s">
        <v>1</v>
      </c>
      <c r="S12" s="70">
        <f>WynikiMaks!AB11</f>
        <v>12</v>
      </c>
      <c r="T12" s="93">
        <v>2</v>
      </c>
      <c r="U12" s="18" t="s">
        <v>1</v>
      </c>
      <c r="V12" s="70">
        <f>WynikiMaks!AL11</f>
        <v>12</v>
      </c>
      <c r="W12" s="93">
        <v>2</v>
      </c>
      <c r="X12" s="16" t="s">
        <v>0</v>
      </c>
      <c r="Y12" s="70">
        <f>WynikiMaks!AQ11</f>
        <v>12</v>
      </c>
      <c r="Z12" s="53">
        <v>4</v>
      </c>
      <c r="AA12" s="18" t="s">
        <v>1</v>
      </c>
      <c r="AB12" s="70">
        <f>WynikiMaks!AG11</f>
        <v>12</v>
      </c>
      <c r="AC12" s="54">
        <v>3</v>
      </c>
      <c r="AD12" s="18" t="s">
        <v>0</v>
      </c>
      <c r="AE12" s="96">
        <f>WynikiMaks!M11</f>
        <v>12</v>
      </c>
      <c r="AF12" s="37">
        <f t="shared" si="0"/>
        <v>108</v>
      </c>
      <c r="AG12" s="40">
        <f t="shared" si="1"/>
        <v>1</v>
      </c>
      <c r="AM12" s="10">
        <f>IF(AF12&gt;=AF13,1,0)+IF(AF12&gt;=AF14,1,0)+IF(AF12&gt;=AF15,1,0)+IF(AF12&gt;=AF16,1,0)+IF(AF12&gt;=AF8,1,0)+IF(AF12&gt;=AF9,1,0)+IF(AF12&gt;=AF10,1,0)+IF(AF12&gt;=AF11,1,0)+IF(AF12&gt;=AF17,1,0)</f>
        <v>9</v>
      </c>
    </row>
    <row r="13" spans="2:39" ht="23.25">
      <c r="B13" s="132"/>
      <c r="C13" s="43">
        <v>6</v>
      </c>
      <c r="D13" s="135"/>
      <c r="E13" s="54">
        <v>3</v>
      </c>
      <c r="F13" s="18" t="s">
        <v>0</v>
      </c>
      <c r="G13" s="70">
        <f>WynikiMaks!R12</f>
        <v>12</v>
      </c>
      <c r="H13" s="67">
        <v>5</v>
      </c>
      <c r="I13" s="18" t="s">
        <v>1</v>
      </c>
      <c r="J13" s="70">
        <f>WynikiMaks!H12</f>
        <v>12</v>
      </c>
      <c r="K13" s="54">
        <v>3</v>
      </c>
      <c r="L13" s="18" t="s">
        <v>1</v>
      </c>
      <c r="M13" s="70">
        <f>WynikiMaks!AB12</f>
        <v>12</v>
      </c>
      <c r="N13" s="53">
        <v>4</v>
      </c>
      <c r="O13" s="18" t="s">
        <v>0</v>
      </c>
      <c r="P13" s="70">
        <f>WynikiMaks!M12</f>
        <v>12</v>
      </c>
      <c r="Q13" s="67">
        <v>5</v>
      </c>
      <c r="R13" s="18" t="s">
        <v>0</v>
      </c>
      <c r="S13" s="70">
        <f>WynikiMaks!W12</f>
        <v>12</v>
      </c>
      <c r="T13" s="55">
        <v>1</v>
      </c>
      <c r="U13" s="18" t="s">
        <v>1</v>
      </c>
      <c r="V13" s="70">
        <f>WynikiMaks!AG12</f>
        <v>12</v>
      </c>
      <c r="W13" s="93">
        <v>2</v>
      </c>
      <c r="X13" s="16" t="s">
        <v>1</v>
      </c>
      <c r="Y13" s="70">
        <f>WynikiMaks!AQ12</f>
        <v>12</v>
      </c>
      <c r="Z13" s="93">
        <v>2</v>
      </c>
      <c r="AA13" s="18" t="s">
        <v>0</v>
      </c>
      <c r="AB13" s="70">
        <f>WynikiMaks!AV12</f>
        <v>12</v>
      </c>
      <c r="AC13" s="53">
        <v>4</v>
      </c>
      <c r="AD13" s="18" t="s">
        <v>1</v>
      </c>
      <c r="AE13" s="96">
        <f>WynikiMaks!AL12</f>
        <v>12</v>
      </c>
      <c r="AF13" s="37">
        <f t="shared" si="0"/>
        <v>108</v>
      </c>
      <c r="AG13" s="40">
        <f t="shared" si="1"/>
        <v>1</v>
      </c>
      <c r="AM13" s="10">
        <f>IF(AF13&gt;=AF14,1,0)+IF(AF13&gt;=AF15,1,0)+IF(AF13&gt;=AF16,1,0)+IF(AF13&gt;=AF8,1,0)+IF(AF13&gt;=AF9,1,0)+IF(AF13&gt;=AF10,1,0)+IF(AF13&gt;=AF11,1,0)+IF(AF13&gt;=AF12,1,0)+IF(AF13&gt;=AF17,1,0)</f>
        <v>9</v>
      </c>
    </row>
    <row r="14" spans="2:39" ht="23.25">
      <c r="B14" s="132"/>
      <c r="C14" s="43">
        <v>7</v>
      </c>
      <c r="D14" s="135"/>
      <c r="E14" s="53">
        <v>4</v>
      </c>
      <c r="F14" s="18" t="s">
        <v>1</v>
      </c>
      <c r="G14" s="70">
        <f>WynikiMaks!AQ13</f>
        <v>12</v>
      </c>
      <c r="H14" s="54">
        <v>3</v>
      </c>
      <c r="I14" s="18" t="s">
        <v>0</v>
      </c>
      <c r="J14" s="70">
        <f>WynikiMaks!W13</f>
        <v>12</v>
      </c>
      <c r="K14" s="67">
        <v>5</v>
      </c>
      <c r="L14" s="18" t="s">
        <v>1</v>
      </c>
      <c r="M14" s="70">
        <f>WynikiMaks!M13</f>
        <v>12</v>
      </c>
      <c r="N14" s="54">
        <v>3</v>
      </c>
      <c r="O14" s="18" t="s">
        <v>1</v>
      </c>
      <c r="P14" s="70">
        <f>WynikiMaks!AG13</f>
        <v>12</v>
      </c>
      <c r="Q14" s="53">
        <v>4</v>
      </c>
      <c r="R14" s="18" t="s">
        <v>0</v>
      </c>
      <c r="S14" s="70">
        <f>WynikiMaks!R13</f>
        <v>12</v>
      </c>
      <c r="T14" s="67">
        <v>5</v>
      </c>
      <c r="U14" s="18" t="s">
        <v>0</v>
      </c>
      <c r="V14" s="70">
        <f>WynikiMaks!AB13</f>
        <v>12</v>
      </c>
      <c r="W14" s="55">
        <v>1</v>
      </c>
      <c r="X14" s="16" t="s">
        <v>1</v>
      </c>
      <c r="Y14" s="70">
        <f>WynikiMaks!AL13</f>
        <v>12</v>
      </c>
      <c r="Z14" s="93">
        <v>2</v>
      </c>
      <c r="AA14" s="18" t="s">
        <v>1</v>
      </c>
      <c r="AB14" s="70">
        <f>WynikiMaks!AV13</f>
        <v>12</v>
      </c>
      <c r="AC14" s="93">
        <v>2</v>
      </c>
      <c r="AD14" s="18" t="s">
        <v>0</v>
      </c>
      <c r="AE14" s="96">
        <f>WynikiMaks!H13</f>
        <v>12</v>
      </c>
      <c r="AF14" s="37">
        <f t="shared" si="0"/>
        <v>108</v>
      </c>
      <c r="AG14" s="40">
        <f t="shared" si="1"/>
        <v>1</v>
      </c>
      <c r="AM14" s="10">
        <f>IF(AF14&gt;=AF15,1,0)+IF(AF14&gt;=AF16,1,0)+IF(AF14&gt;=AF8,1,0)+IF(AF14&gt;=AF9,1,0)+IF(AF14&gt;=AF10,1,0)+IF(AF14&gt;=AF11,1,0)+IF(AF14&gt;=AF12,1,0)+IF(AF14&gt;=AF13,1,0)+IF(AF14&gt;=AF17,1,0)</f>
        <v>9</v>
      </c>
    </row>
    <row r="15" spans="2:39" ht="23.25">
      <c r="B15" s="132"/>
      <c r="C15" s="87">
        <v>8</v>
      </c>
      <c r="D15" s="135"/>
      <c r="E15" s="93">
        <v>2</v>
      </c>
      <c r="F15" s="18" t="s">
        <v>0</v>
      </c>
      <c r="G15" s="88">
        <f>WynikiMaks!M14</f>
        <v>12</v>
      </c>
      <c r="H15" s="53">
        <v>4</v>
      </c>
      <c r="I15" s="18" t="s">
        <v>1</v>
      </c>
      <c r="J15" s="88">
        <f>WynikiMaks!AV14</f>
        <v>12</v>
      </c>
      <c r="K15" s="54">
        <v>3</v>
      </c>
      <c r="L15" s="18" t="s">
        <v>0</v>
      </c>
      <c r="M15" s="88">
        <f>WynikiMaks!AB14</f>
        <v>12</v>
      </c>
      <c r="N15" s="67">
        <v>5</v>
      </c>
      <c r="O15" s="18" t="s">
        <v>1</v>
      </c>
      <c r="P15" s="88">
        <f>WynikiMaks!R14</f>
        <v>12</v>
      </c>
      <c r="Q15" s="54">
        <v>3</v>
      </c>
      <c r="R15" s="18" t="s">
        <v>1</v>
      </c>
      <c r="S15" s="88">
        <f>WynikiMaks!AL14</f>
        <v>12</v>
      </c>
      <c r="T15" s="53">
        <v>4</v>
      </c>
      <c r="U15" s="18" t="s">
        <v>0</v>
      </c>
      <c r="V15" s="88">
        <f>WynikiMaks!W14</f>
        <v>12</v>
      </c>
      <c r="W15" s="67">
        <v>5</v>
      </c>
      <c r="X15" s="16" t="s">
        <v>0</v>
      </c>
      <c r="Y15" s="88">
        <f>WynikiMaks!AG14</f>
        <v>12</v>
      </c>
      <c r="Z15" s="55">
        <v>1</v>
      </c>
      <c r="AA15" s="16" t="s">
        <v>1</v>
      </c>
      <c r="AB15" s="88">
        <f>WynikiMaks!AQ14</f>
        <v>12</v>
      </c>
      <c r="AC15" s="93">
        <v>2</v>
      </c>
      <c r="AD15" s="18" t="s">
        <v>1</v>
      </c>
      <c r="AE15" s="98">
        <f>WynikiMaks!H14</f>
        <v>12</v>
      </c>
      <c r="AF15" s="37">
        <f t="shared" si="0"/>
        <v>108</v>
      </c>
      <c r="AG15" s="89">
        <f t="shared" si="1"/>
        <v>1</v>
      </c>
      <c r="AM15" s="10">
        <f>IF(AF15&gt;=AF16,1,0)+IF(AF15&gt;=AF8,1,0)+IF(AF15&gt;=AF9,1,0)+IF(AF15&gt;=AF10,1,0)+IF(AF15&gt;=AF11,1,0)+IF(AF15&gt;=AF12,1,0)+IF(AF15&gt;=AF13,1,0)+IF(AF15&gt;=AF14,1,0)+IF(AF15&gt;=AF17,1,0)</f>
        <v>9</v>
      </c>
    </row>
    <row r="16" spans="2:39" ht="23.25">
      <c r="B16" s="132"/>
      <c r="C16" s="87">
        <v>9</v>
      </c>
      <c r="D16" s="135"/>
      <c r="E16" s="93">
        <v>2</v>
      </c>
      <c r="F16" s="18" t="s">
        <v>1</v>
      </c>
      <c r="G16" s="88">
        <f>WynikiMaks!M15</f>
        <v>12</v>
      </c>
      <c r="H16" s="93">
        <v>2</v>
      </c>
      <c r="I16" s="18" t="s">
        <v>0</v>
      </c>
      <c r="J16" s="88">
        <f>WynikiMaks!R15</f>
        <v>12</v>
      </c>
      <c r="K16" s="53">
        <v>4</v>
      </c>
      <c r="L16" s="18" t="s">
        <v>1</v>
      </c>
      <c r="M16" s="88">
        <f>WynikiMaks!H15</f>
        <v>12</v>
      </c>
      <c r="N16" s="54">
        <v>3</v>
      </c>
      <c r="O16" s="18" t="s">
        <v>0</v>
      </c>
      <c r="P16" s="88">
        <f>WynikiMaks!AG15</f>
        <v>12</v>
      </c>
      <c r="Q16" s="67">
        <v>5</v>
      </c>
      <c r="R16" s="18" t="s">
        <v>1</v>
      </c>
      <c r="S16" s="88">
        <f>WynikiMaks!W15</f>
        <v>12</v>
      </c>
      <c r="T16" s="54">
        <v>3</v>
      </c>
      <c r="U16" s="18" t="s">
        <v>1</v>
      </c>
      <c r="V16" s="88">
        <f>WynikiMaks!AQ15</f>
        <v>12</v>
      </c>
      <c r="W16" s="53">
        <v>4</v>
      </c>
      <c r="X16" s="18" t="s">
        <v>0</v>
      </c>
      <c r="Y16" s="88">
        <f>WynikiMaks!AB15</f>
        <v>12</v>
      </c>
      <c r="Z16" s="67">
        <v>5</v>
      </c>
      <c r="AA16" s="18" t="s">
        <v>0</v>
      </c>
      <c r="AB16" s="88">
        <f>WynikiMaks!AL15</f>
        <v>12</v>
      </c>
      <c r="AC16" s="55">
        <v>1</v>
      </c>
      <c r="AD16" s="16" t="s">
        <v>1</v>
      </c>
      <c r="AE16" s="98">
        <f>WynikiMaks!AV15</f>
        <v>12</v>
      </c>
      <c r="AF16" s="37">
        <f t="shared" si="0"/>
        <v>108</v>
      </c>
      <c r="AG16" s="89">
        <f t="shared" si="1"/>
        <v>1</v>
      </c>
      <c r="AM16" s="10">
        <f>IF(AF16&gt;=AF8,1,0)+IF(AF16&gt;=AF9,1,0)+IF(AF16&gt;=AF10,1,0)+IF(AF16&gt;=AF11,1,0)+IF(AF16&gt;=AF12,1,0)+IF(AF16&gt;=AF13,1,0)+IF(AF16&gt;=AF14,1,0)+IF(AF16&gt;=AF15,1,0)+IF(AF16&gt;=AF17,1,0)</f>
        <v>9</v>
      </c>
    </row>
    <row r="17" spans="2:39" ht="24" thickBot="1">
      <c r="B17" s="133"/>
      <c r="C17" s="44">
        <v>10</v>
      </c>
      <c r="D17" s="136"/>
      <c r="E17" s="68">
        <v>1</v>
      </c>
      <c r="F17" s="29" t="s">
        <v>0</v>
      </c>
      <c r="G17" s="71">
        <f>WynikiMaks!H16</f>
        <v>12</v>
      </c>
      <c r="H17" s="68">
        <v>1</v>
      </c>
      <c r="I17" s="29" t="s">
        <v>0</v>
      </c>
      <c r="J17" s="71">
        <f>WynikiMaks!M16</f>
        <v>12</v>
      </c>
      <c r="K17" s="68">
        <v>1</v>
      </c>
      <c r="L17" s="29" t="s">
        <v>0</v>
      </c>
      <c r="M17" s="71">
        <f>WynikiMaks!R16</f>
        <v>12</v>
      </c>
      <c r="N17" s="68">
        <v>1</v>
      </c>
      <c r="O17" s="29" t="s">
        <v>0</v>
      </c>
      <c r="P17" s="71">
        <f>WynikiMaks!W16</f>
        <v>12</v>
      </c>
      <c r="Q17" s="68">
        <v>1</v>
      </c>
      <c r="R17" s="29" t="s">
        <v>0</v>
      </c>
      <c r="S17" s="71">
        <f>WynikiMaks!AB16</f>
        <v>12</v>
      </c>
      <c r="T17" s="68">
        <v>1</v>
      </c>
      <c r="U17" s="29" t="s">
        <v>0</v>
      </c>
      <c r="V17" s="71">
        <f>WynikiMaks!AG16</f>
        <v>12</v>
      </c>
      <c r="W17" s="56">
        <v>1</v>
      </c>
      <c r="X17" s="29" t="s">
        <v>0</v>
      </c>
      <c r="Y17" s="71">
        <f>WynikiMaks!AL16</f>
        <v>12</v>
      </c>
      <c r="Z17" s="56">
        <v>1</v>
      </c>
      <c r="AA17" s="29" t="s">
        <v>0</v>
      </c>
      <c r="AB17" s="71">
        <f>WynikiMaks!AQ16</f>
        <v>12</v>
      </c>
      <c r="AC17" s="56">
        <v>1</v>
      </c>
      <c r="AD17" s="29" t="s">
        <v>0</v>
      </c>
      <c r="AE17" s="99">
        <f>WynikiMaks!AV16</f>
        <v>12</v>
      </c>
      <c r="AF17" s="38">
        <f t="shared" si="0"/>
        <v>108</v>
      </c>
      <c r="AG17" s="41">
        <f t="shared" si="1"/>
        <v>1</v>
      </c>
      <c r="AM17" s="10">
        <f>IF(AF17&gt;=AF8,1,0)+IF(AF17&gt;=AF9,1,0)+IF(AF17&gt;=AF10,1,0)+IF(AF17&gt;=AF11,1,0)+IF(AF17&gt;=AF12,1,0)+IF(AF17&gt;=AF13,1,0)+IF(AF17&gt;=AF14,1,0)+IF(AF17&gt;=AF15,1,0)+IF(AF17&gt;=AF16,1,0)</f>
        <v>9</v>
      </c>
    </row>
    <row r="19" spans="7:32" ht="12.75" customHeight="1" hidden="1">
      <c r="G19" s="23">
        <f>SUM(G8:G18)</f>
        <v>120</v>
      </c>
      <c r="J19" s="23">
        <f>SUM(J8:J18)</f>
        <v>120</v>
      </c>
      <c r="M19" s="23">
        <f>SUM(M8:M18)</f>
        <v>120</v>
      </c>
      <c r="P19" s="23">
        <f>SUM(P8:P18)</f>
        <v>120</v>
      </c>
      <c r="S19" s="23">
        <f>SUM(S8:S18)</f>
        <v>120</v>
      </c>
      <c r="V19" s="23">
        <f>SUM(V8:V18)</f>
        <v>120</v>
      </c>
      <c r="Y19" s="23">
        <f>SUM(Y8:Y18)</f>
        <v>120</v>
      </c>
      <c r="AB19" s="23">
        <f>SUM(AB8:AB18)</f>
        <v>120</v>
      </c>
      <c r="AE19" s="23">
        <f>SUM(AE8:AE18)</f>
        <v>120</v>
      </c>
      <c r="AF19" s="23">
        <f>SUM(AF8:AF18)</f>
        <v>1080</v>
      </c>
    </row>
  </sheetData>
  <mergeCells count="14">
    <mergeCell ref="T7:V7"/>
    <mergeCell ref="W7:Y7"/>
    <mergeCell ref="AC7:AE7"/>
    <mergeCell ref="Z7:AB7"/>
    <mergeCell ref="B8:B17"/>
    <mergeCell ref="D8:D17"/>
    <mergeCell ref="X4:AG4"/>
    <mergeCell ref="AF6:AF7"/>
    <mergeCell ref="AG6:AG7"/>
    <mergeCell ref="E7:G7"/>
    <mergeCell ref="H7:J7"/>
    <mergeCell ref="K7:M7"/>
    <mergeCell ref="N7:P7"/>
    <mergeCell ref="Q7:S7"/>
  </mergeCells>
  <printOptions horizontalCentered="1"/>
  <pageMargins left="0.55" right="0.7874015748031497" top="0.984251968503937" bottom="0.984251968503937" header="0.5118110236220472" footer="0.5118110236220472"/>
  <pageSetup fitToHeight="1" fitToWidth="1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1">
    <pageSetUpPr fitToPage="1"/>
  </sheetPr>
  <dimension ref="B3:AZ18"/>
  <sheetViews>
    <sheetView workbookViewId="0" topLeftCell="A1">
      <selection activeCell="AX18" sqref="AX18"/>
    </sheetView>
  </sheetViews>
  <sheetFormatPr defaultColWidth="9.00390625" defaultRowHeight="12.75"/>
  <cols>
    <col min="1" max="1" width="4.625" style="0" customWidth="1"/>
    <col min="2" max="2" width="5.875" style="0" customWidth="1"/>
    <col min="3" max="3" width="5.625" style="0" customWidth="1"/>
    <col min="4" max="6" width="3.625" style="0" customWidth="1"/>
    <col min="7" max="7" width="4.25390625" style="0" hidden="1" customWidth="1"/>
    <col min="8" max="8" width="4.25390625" style="0" customWidth="1"/>
    <col min="9" max="11" width="3.625" style="0" customWidth="1"/>
    <col min="12" max="12" width="4.25390625" style="0" hidden="1" customWidth="1"/>
    <col min="13" max="13" width="4.25390625" style="0" customWidth="1"/>
    <col min="14" max="16" width="3.625" style="0" customWidth="1"/>
    <col min="17" max="17" width="4.25390625" style="0" hidden="1" customWidth="1"/>
    <col min="18" max="18" width="4.25390625" style="0" customWidth="1"/>
    <col min="19" max="21" width="3.625" style="0" customWidth="1"/>
    <col min="22" max="22" width="4.25390625" style="0" hidden="1" customWidth="1"/>
    <col min="23" max="23" width="4.25390625" style="0" customWidth="1"/>
    <col min="24" max="26" width="3.625" style="0" customWidth="1"/>
    <col min="27" max="27" width="4.25390625" style="0" hidden="1" customWidth="1"/>
    <col min="28" max="28" width="4.25390625" style="0" customWidth="1"/>
    <col min="29" max="31" width="3.625" style="0" customWidth="1"/>
    <col min="32" max="32" width="4.25390625" style="0" hidden="1" customWidth="1"/>
    <col min="33" max="33" width="4.375" style="0" customWidth="1"/>
    <col min="34" max="36" width="3.625" style="0" customWidth="1"/>
    <col min="37" max="37" width="4.25390625" style="0" hidden="1" customWidth="1"/>
    <col min="38" max="38" width="4.25390625" style="0" customWidth="1"/>
    <col min="39" max="41" width="3.625" style="0" customWidth="1"/>
    <col min="42" max="42" width="4.25390625" style="0" hidden="1" customWidth="1"/>
    <col min="43" max="43" width="4.25390625" style="0" customWidth="1"/>
    <col min="44" max="46" width="3.625" style="0" customWidth="1"/>
    <col min="47" max="47" width="4.25390625" style="0" hidden="1" customWidth="1"/>
    <col min="48" max="48" width="4.25390625" style="0" customWidth="1"/>
    <col min="49" max="49" width="6.125" style="0" customWidth="1"/>
    <col min="50" max="50" width="7.75390625" style="0" bestFit="1" customWidth="1"/>
    <col min="51" max="51" width="5.75390625" style="0" customWidth="1"/>
    <col min="52" max="52" width="5.75390625" style="0" hidden="1" customWidth="1"/>
    <col min="53" max="55" width="5.75390625" style="0" customWidth="1"/>
  </cols>
  <sheetData>
    <row r="3" ht="26.25">
      <c r="B3" s="46" t="s">
        <v>33</v>
      </c>
    </row>
    <row r="4" ht="34.5" customHeight="1"/>
    <row r="5" spans="2:50" ht="23.25" customHeight="1">
      <c r="B5" s="151" t="s">
        <v>26</v>
      </c>
      <c r="C5" s="151"/>
      <c r="D5" s="144">
        <v>1</v>
      </c>
      <c r="E5" s="145"/>
      <c r="F5" s="145"/>
      <c r="G5" s="145"/>
      <c r="H5" s="146"/>
      <c r="I5" s="144">
        <v>2</v>
      </c>
      <c r="J5" s="145"/>
      <c r="K5" s="145"/>
      <c r="L5" s="145"/>
      <c r="M5" s="146"/>
      <c r="N5" s="144">
        <v>3</v>
      </c>
      <c r="O5" s="145"/>
      <c r="P5" s="145"/>
      <c r="Q5" s="145"/>
      <c r="R5" s="146"/>
      <c r="S5" s="144">
        <v>4</v>
      </c>
      <c r="T5" s="145"/>
      <c r="U5" s="145"/>
      <c r="V5" s="145"/>
      <c r="W5" s="146"/>
      <c r="X5" s="144">
        <v>5</v>
      </c>
      <c r="Y5" s="145"/>
      <c r="Z5" s="145"/>
      <c r="AA5" s="145"/>
      <c r="AB5" s="146"/>
      <c r="AC5" s="144">
        <v>6</v>
      </c>
      <c r="AD5" s="145"/>
      <c r="AE5" s="145"/>
      <c r="AF5" s="145"/>
      <c r="AG5" s="146"/>
      <c r="AH5" s="144">
        <v>7</v>
      </c>
      <c r="AI5" s="145"/>
      <c r="AJ5" s="145"/>
      <c r="AK5" s="145"/>
      <c r="AL5" s="146"/>
      <c r="AM5" s="144">
        <v>8</v>
      </c>
      <c r="AN5" s="145"/>
      <c r="AO5" s="145"/>
      <c r="AP5" s="145"/>
      <c r="AQ5" s="146"/>
      <c r="AR5" s="144">
        <v>9</v>
      </c>
      <c r="AS5" s="145"/>
      <c r="AT5" s="145"/>
      <c r="AU5" s="145"/>
      <c r="AV5" s="146"/>
      <c r="AW5" s="149" t="s">
        <v>2</v>
      </c>
      <c r="AX5" s="147" t="s">
        <v>31</v>
      </c>
    </row>
    <row r="6" spans="2:50" ht="21" customHeight="1">
      <c r="B6" s="151" t="s">
        <v>27</v>
      </c>
      <c r="C6" s="151"/>
      <c r="D6" s="45">
        <v>1</v>
      </c>
      <c r="E6" s="45">
        <v>2</v>
      </c>
      <c r="F6" s="45">
        <v>3</v>
      </c>
      <c r="G6" s="45"/>
      <c r="H6" s="74" t="s">
        <v>28</v>
      </c>
      <c r="I6" s="45">
        <v>4</v>
      </c>
      <c r="J6" s="45">
        <v>5</v>
      </c>
      <c r="K6" s="45">
        <v>6</v>
      </c>
      <c r="L6" s="45"/>
      <c r="M6" s="74" t="s">
        <v>28</v>
      </c>
      <c r="N6" s="45">
        <v>7</v>
      </c>
      <c r="O6" s="45">
        <v>8</v>
      </c>
      <c r="P6" s="45">
        <v>9</v>
      </c>
      <c r="Q6" s="45"/>
      <c r="R6" s="74" t="s">
        <v>28</v>
      </c>
      <c r="S6" s="45">
        <v>10</v>
      </c>
      <c r="T6" s="45">
        <v>11</v>
      </c>
      <c r="U6" s="45">
        <v>12</v>
      </c>
      <c r="V6" s="45"/>
      <c r="W6" s="74" t="s">
        <v>28</v>
      </c>
      <c r="X6" s="45">
        <v>13</v>
      </c>
      <c r="Y6" s="45">
        <v>14</v>
      </c>
      <c r="Z6" s="45">
        <v>15</v>
      </c>
      <c r="AA6" s="45"/>
      <c r="AB6" s="84" t="s">
        <v>28</v>
      </c>
      <c r="AC6" s="45">
        <v>16</v>
      </c>
      <c r="AD6" s="45">
        <v>17</v>
      </c>
      <c r="AE6" s="45">
        <v>18</v>
      </c>
      <c r="AF6" s="45"/>
      <c r="AG6" s="74" t="s">
        <v>28</v>
      </c>
      <c r="AH6" s="9">
        <v>19</v>
      </c>
      <c r="AI6" s="9">
        <v>20</v>
      </c>
      <c r="AJ6" s="9">
        <v>21</v>
      </c>
      <c r="AK6" s="9"/>
      <c r="AL6" s="74" t="s">
        <v>28</v>
      </c>
      <c r="AM6" s="9">
        <v>22</v>
      </c>
      <c r="AN6" s="9">
        <v>23</v>
      </c>
      <c r="AO6" s="9">
        <v>24</v>
      </c>
      <c r="AP6" s="9"/>
      <c r="AQ6" s="74" t="s">
        <v>28</v>
      </c>
      <c r="AR6" s="9">
        <v>25</v>
      </c>
      <c r="AS6" s="9">
        <v>26</v>
      </c>
      <c r="AT6" s="9">
        <v>27</v>
      </c>
      <c r="AU6" s="9"/>
      <c r="AV6" s="74" t="s">
        <v>28</v>
      </c>
      <c r="AW6" s="150"/>
      <c r="AX6" s="148"/>
    </row>
    <row r="7" spans="2:52" ht="18">
      <c r="B7" s="152" t="s">
        <v>3</v>
      </c>
      <c r="C7" s="5">
        <v>1</v>
      </c>
      <c r="D7" s="59">
        <f>Maksy!C15</f>
        <v>4</v>
      </c>
      <c r="E7" s="60">
        <f>Maksy!C33</f>
        <v>4</v>
      </c>
      <c r="F7" s="59">
        <f>Maksy!C54</f>
        <v>4</v>
      </c>
      <c r="G7" s="59"/>
      <c r="H7" s="75">
        <f aca="true" t="shared" si="0" ref="H7:H16">SUM(D7:G7)</f>
        <v>12</v>
      </c>
      <c r="I7" s="60">
        <f>Maksy!H18</f>
        <v>4</v>
      </c>
      <c r="J7" s="60">
        <f>Maksy!H36</f>
        <v>4</v>
      </c>
      <c r="K7" s="60">
        <f>Maksy!H57</f>
        <v>4</v>
      </c>
      <c r="L7" s="60"/>
      <c r="M7" s="75">
        <f>SUM(I7:L7)</f>
        <v>12</v>
      </c>
      <c r="N7" s="60">
        <f>Maksy!M16</f>
        <v>4</v>
      </c>
      <c r="O7" s="60">
        <f>Maksy!M34</f>
        <v>4</v>
      </c>
      <c r="P7" s="59">
        <f>Maksy!M55</f>
        <v>4</v>
      </c>
      <c r="Q7" s="59"/>
      <c r="R7" s="75">
        <f>SUM(N7:Q7)</f>
        <v>12</v>
      </c>
      <c r="S7" s="59">
        <f>Maksy!Q16</f>
        <v>4</v>
      </c>
      <c r="T7" s="60">
        <f>Maksy!Q34</f>
        <v>4</v>
      </c>
      <c r="U7" s="60">
        <f>Maksy!Q55</f>
        <v>4</v>
      </c>
      <c r="V7" s="60"/>
      <c r="W7" s="75">
        <f>SUM(S7:V7)</f>
        <v>12</v>
      </c>
      <c r="X7" s="60">
        <f>Maksy!W18</f>
        <v>4</v>
      </c>
      <c r="Y7" s="60">
        <f>Maksy!W36</f>
        <v>4</v>
      </c>
      <c r="Z7" s="60">
        <f>Maksy!W57</f>
        <v>4</v>
      </c>
      <c r="AA7" s="60"/>
      <c r="AB7" s="75">
        <f>SUM(X7:AA7)</f>
        <v>12</v>
      </c>
      <c r="AC7" s="60">
        <f>Maksy!AA19</f>
        <v>4</v>
      </c>
      <c r="AD7" s="59">
        <f>Maksy!AA37</f>
        <v>4</v>
      </c>
      <c r="AE7" s="59">
        <f>Maksy!AA58</f>
        <v>4</v>
      </c>
      <c r="AF7" s="59"/>
      <c r="AG7" s="75">
        <f>SUM(AC7:AF7)</f>
        <v>12</v>
      </c>
      <c r="AH7" s="60">
        <f>Maksy!AF15</f>
        <v>4</v>
      </c>
      <c r="AI7" s="60">
        <f>Maksy!AF33</f>
        <v>4</v>
      </c>
      <c r="AJ7" s="60">
        <f>Maksy!AF54</f>
        <v>4</v>
      </c>
      <c r="AK7" s="60"/>
      <c r="AL7" s="75">
        <f>SUM(AH7:AK7)</f>
        <v>12</v>
      </c>
      <c r="AM7" s="60">
        <f>Maksy!AK19</f>
        <v>4</v>
      </c>
      <c r="AN7" s="60">
        <f>Maksy!AK37</f>
        <v>4</v>
      </c>
      <c r="AO7" s="60">
        <f>Maksy!AK58</f>
        <v>4</v>
      </c>
      <c r="AP7" s="60"/>
      <c r="AQ7" s="75">
        <f>SUM(AM7:AP7)</f>
        <v>12</v>
      </c>
      <c r="AR7" s="60">
        <f>Maksy!AQ17</f>
        <v>4</v>
      </c>
      <c r="AS7" s="60">
        <f>Maksy!AQ35</f>
        <v>4</v>
      </c>
      <c r="AT7" s="60">
        <f>Maksy!AQ56</f>
        <v>4</v>
      </c>
      <c r="AU7" s="60"/>
      <c r="AV7" s="75">
        <f>SUM(AR7:AU7)</f>
        <v>12</v>
      </c>
      <c r="AW7" s="64">
        <f>H7+M7+R7+W7+AB7+AG7+AL7+AQ7+AV7</f>
        <v>108</v>
      </c>
      <c r="AX7" s="90">
        <f>AW7/AX$17</f>
        <v>0.5</v>
      </c>
      <c r="AZ7">
        <v>4</v>
      </c>
    </row>
    <row r="8" spans="2:52" ht="18">
      <c r="B8" s="152"/>
      <c r="C8" s="5">
        <v>2</v>
      </c>
      <c r="D8" s="59">
        <f>Maksy!C18</f>
        <v>4</v>
      </c>
      <c r="E8" s="59">
        <f>Maksy!C36</f>
        <v>4</v>
      </c>
      <c r="F8" s="59">
        <f>Maksy!C57</f>
        <v>4</v>
      </c>
      <c r="G8" s="59"/>
      <c r="H8" s="76">
        <f t="shared" si="0"/>
        <v>12</v>
      </c>
      <c r="I8" s="59">
        <f>Maksy!H16</f>
        <v>4</v>
      </c>
      <c r="J8" s="59">
        <f>Maksy!H34</f>
        <v>4</v>
      </c>
      <c r="K8" s="59">
        <f>Maksy!H55</f>
        <v>4</v>
      </c>
      <c r="L8" s="59"/>
      <c r="M8" s="76">
        <f aca="true" t="shared" si="1" ref="M8:M16">SUM(I8:L8)</f>
        <v>12</v>
      </c>
      <c r="N8" s="59">
        <f>Maksy!M19</f>
        <v>4</v>
      </c>
      <c r="O8" s="59">
        <f>Maksy!M37</f>
        <v>4</v>
      </c>
      <c r="P8" s="59">
        <f>Maksy!M58</f>
        <v>4</v>
      </c>
      <c r="Q8" s="59"/>
      <c r="R8" s="76">
        <f aca="true" t="shared" si="2" ref="R8:R16">SUM(N8:Q8)</f>
        <v>12</v>
      </c>
      <c r="S8" s="59">
        <f>Maksy!R16</f>
        <v>4</v>
      </c>
      <c r="T8" s="59">
        <f>Maksy!R34</f>
        <v>4</v>
      </c>
      <c r="U8" s="59">
        <f>Maksy!R55</f>
        <v>4</v>
      </c>
      <c r="V8" s="59"/>
      <c r="W8" s="76">
        <f aca="true" t="shared" si="3" ref="W8:W16">SUM(S8:V8)</f>
        <v>12</v>
      </c>
      <c r="X8" s="59">
        <f>Maksy!V16</f>
        <v>4</v>
      </c>
      <c r="Y8" s="59">
        <f>Maksy!V34</f>
        <v>4</v>
      </c>
      <c r="Z8" s="59">
        <f>Maksy!V55</f>
        <v>4</v>
      </c>
      <c r="AA8" s="59"/>
      <c r="AB8" s="76">
        <f aca="true" t="shared" si="4" ref="AB8:AB16">SUM(X8:AA8)</f>
        <v>12</v>
      </c>
      <c r="AC8" s="59">
        <f>Maksy!AB18</f>
        <v>4</v>
      </c>
      <c r="AD8" s="59">
        <f>Maksy!AB36</f>
        <v>4</v>
      </c>
      <c r="AE8" s="59">
        <f>Maksy!AB57</f>
        <v>4</v>
      </c>
      <c r="AF8" s="59"/>
      <c r="AG8" s="76">
        <f aca="true" t="shared" si="5" ref="AG8:AG16">SUM(AC8:AF8)</f>
        <v>12</v>
      </c>
      <c r="AH8" s="59">
        <f>Maksy!AF19</f>
        <v>4</v>
      </c>
      <c r="AI8" s="59">
        <f>Maksy!AF37</f>
        <v>4</v>
      </c>
      <c r="AJ8" s="59">
        <f>Maksy!AF58</f>
        <v>4</v>
      </c>
      <c r="AK8" s="59"/>
      <c r="AL8" s="76">
        <f aca="true" t="shared" si="6" ref="AL8:AL15">SUM(AH8:AK8)</f>
        <v>12</v>
      </c>
      <c r="AM8" s="59">
        <f>Maksy!AK16</f>
        <v>4</v>
      </c>
      <c r="AN8" s="59">
        <f>Maksy!AK34</f>
        <v>4</v>
      </c>
      <c r="AO8" s="59">
        <f>Maksy!AK55</f>
        <v>4</v>
      </c>
      <c r="AP8" s="59"/>
      <c r="AQ8" s="76">
        <f aca="true" t="shared" si="7" ref="AQ8:AQ15">SUM(AM8:AP8)</f>
        <v>12</v>
      </c>
      <c r="AR8" s="59">
        <f>Maksy!AP15</f>
        <v>4</v>
      </c>
      <c r="AS8" s="59">
        <f>Maksy!AP33</f>
        <v>4</v>
      </c>
      <c r="AT8" s="59">
        <f>Maksy!AP54</f>
        <v>4</v>
      </c>
      <c r="AU8" s="59"/>
      <c r="AV8" s="76">
        <f aca="true" t="shared" si="8" ref="AV8:AV15">SUM(AR8:AU8)</f>
        <v>12</v>
      </c>
      <c r="AW8" s="65">
        <f aca="true" t="shared" si="9" ref="AW8:AW17">H8+M8+R8+W8+AB8+AG8+AL8+AQ8+AV8</f>
        <v>108</v>
      </c>
      <c r="AX8" s="91">
        <f aca="true" t="shared" si="10" ref="AX8:AX16">AW8/AX$17</f>
        <v>0.5</v>
      </c>
      <c r="AZ8">
        <v>1</v>
      </c>
    </row>
    <row r="9" spans="2:52" ht="18">
      <c r="B9" s="152"/>
      <c r="C9" s="5">
        <v>3</v>
      </c>
      <c r="D9" s="59">
        <f>Maksy!B16</f>
        <v>4</v>
      </c>
      <c r="E9" s="59">
        <f>Maksy!B34</f>
        <v>4</v>
      </c>
      <c r="F9" s="59">
        <f>Maksy!B55</f>
        <v>4</v>
      </c>
      <c r="G9" s="59"/>
      <c r="H9" s="76">
        <f t="shared" si="0"/>
        <v>12</v>
      </c>
      <c r="I9" s="59">
        <f>Maksy!H19</f>
        <v>4</v>
      </c>
      <c r="J9" s="59">
        <f>Maksy!H37</f>
        <v>4</v>
      </c>
      <c r="K9" s="59">
        <f>Maksy!H58</f>
        <v>4</v>
      </c>
      <c r="L9" s="59"/>
      <c r="M9" s="76">
        <f t="shared" si="1"/>
        <v>12</v>
      </c>
      <c r="N9" s="59">
        <f>Maksy!M17</f>
        <v>4</v>
      </c>
      <c r="O9" s="59">
        <f>Maksy!M35</f>
        <v>4</v>
      </c>
      <c r="P9" s="59">
        <f>Maksy!M56</f>
        <v>4</v>
      </c>
      <c r="Q9" s="59"/>
      <c r="R9" s="76">
        <f t="shared" si="2"/>
        <v>12</v>
      </c>
      <c r="S9" s="59">
        <f>Maksy!R19</f>
        <v>4</v>
      </c>
      <c r="T9" s="59">
        <f>Maksy!R37</f>
        <v>4</v>
      </c>
      <c r="U9" s="59">
        <f>Maksy!R58</f>
        <v>4</v>
      </c>
      <c r="V9" s="59"/>
      <c r="W9" s="76">
        <f t="shared" si="3"/>
        <v>12</v>
      </c>
      <c r="X9" s="59">
        <f>Maksy!W16</f>
        <v>4</v>
      </c>
      <c r="Y9" s="59">
        <f>Maksy!W34</f>
        <v>4</v>
      </c>
      <c r="Z9" s="59">
        <f>Maksy!W55</f>
        <v>4</v>
      </c>
      <c r="AA9" s="59"/>
      <c r="AB9" s="76">
        <f t="shared" si="4"/>
        <v>12</v>
      </c>
      <c r="AC9" s="59">
        <f>Maksy!AA16</f>
        <v>4</v>
      </c>
      <c r="AD9" s="59">
        <f>Maksy!AA34</f>
        <v>4</v>
      </c>
      <c r="AE9" s="59">
        <f>Maksy!AA55</f>
        <v>4</v>
      </c>
      <c r="AF9" s="59"/>
      <c r="AG9" s="76">
        <f t="shared" si="5"/>
        <v>12</v>
      </c>
      <c r="AH9" s="59">
        <f>Maksy!AG18</f>
        <v>4</v>
      </c>
      <c r="AI9" s="59">
        <f>Maksy!AG36</f>
        <v>4</v>
      </c>
      <c r="AJ9" s="59">
        <f>Maksy!AG57</f>
        <v>4</v>
      </c>
      <c r="AK9" s="59"/>
      <c r="AL9" s="76">
        <f t="shared" si="6"/>
        <v>12</v>
      </c>
      <c r="AM9" s="59">
        <f>Maksy!AK15</f>
        <v>4</v>
      </c>
      <c r="AN9" s="59">
        <f>Maksy!AK33</f>
        <v>4</v>
      </c>
      <c r="AO9" s="59">
        <f>Maksy!AK54</f>
        <v>4</v>
      </c>
      <c r="AP9" s="59"/>
      <c r="AQ9" s="76">
        <f t="shared" si="7"/>
        <v>12</v>
      </c>
      <c r="AR9" s="59">
        <f>Maksy!AP17</f>
        <v>4</v>
      </c>
      <c r="AS9" s="59">
        <f>Maksy!AP35</f>
        <v>4</v>
      </c>
      <c r="AT9" s="59">
        <f>Maksy!AP56</f>
        <v>4</v>
      </c>
      <c r="AU9" s="59"/>
      <c r="AV9" s="76">
        <f t="shared" si="8"/>
        <v>12</v>
      </c>
      <c r="AW9" s="65">
        <f t="shared" si="9"/>
        <v>108</v>
      </c>
      <c r="AX9" s="91">
        <f t="shared" si="10"/>
        <v>0.5</v>
      </c>
      <c r="AZ9">
        <v>5</v>
      </c>
    </row>
    <row r="10" spans="2:52" ht="18">
      <c r="B10" s="152"/>
      <c r="C10" s="5">
        <v>4</v>
      </c>
      <c r="D10" s="59">
        <f>Maksy!B18</f>
        <v>4</v>
      </c>
      <c r="E10" s="59">
        <f>Maksy!B36</f>
        <v>4</v>
      </c>
      <c r="F10" s="59">
        <f>Maksy!B57</f>
        <v>4</v>
      </c>
      <c r="G10" s="59"/>
      <c r="H10" s="76">
        <f t="shared" si="0"/>
        <v>12</v>
      </c>
      <c r="I10" s="59">
        <f>Maksy!G17</f>
        <v>4</v>
      </c>
      <c r="J10" s="59">
        <f>Maksy!G35</f>
        <v>4</v>
      </c>
      <c r="K10" s="59">
        <f>Maksy!G56</f>
        <v>4</v>
      </c>
      <c r="L10" s="59"/>
      <c r="M10" s="76">
        <f t="shared" si="1"/>
        <v>12</v>
      </c>
      <c r="N10" s="59">
        <f>Maksy!M15</f>
        <v>4</v>
      </c>
      <c r="O10" s="59">
        <f>Maksy!M33</f>
        <v>4</v>
      </c>
      <c r="P10" s="59">
        <f>Maksy!M54</f>
        <v>4</v>
      </c>
      <c r="Q10" s="59"/>
      <c r="R10" s="76">
        <f t="shared" si="2"/>
        <v>12</v>
      </c>
      <c r="S10" s="59">
        <f>Maksy!R17</f>
        <v>4</v>
      </c>
      <c r="T10" s="59">
        <f>Maksy!R35</f>
        <v>4</v>
      </c>
      <c r="U10" s="59">
        <f>Maksy!R56</f>
        <v>4</v>
      </c>
      <c r="V10" s="59"/>
      <c r="W10" s="76">
        <f t="shared" si="3"/>
        <v>12</v>
      </c>
      <c r="X10" s="59">
        <f>Maksy!W19</f>
        <v>4</v>
      </c>
      <c r="Y10" s="59">
        <f>Maksy!W37</f>
        <v>4</v>
      </c>
      <c r="Z10" s="59">
        <f>Maksy!W58</f>
        <v>4</v>
      </c>
      <c r="AA10" s="59"/>
      <c r="AB10" s="76">
        <f t="shared" si="4"/>
        <v>12</v>
      </c>
      <c r="AC10" s="59">
        <f>Maksy!AB16</f>
        <v>4</v>
      </c>
      <c r="AD10" s="59">
        <f>Maksy!AB34</f>
        <v>4</v>
      </c>
      <c r="AE10" s="59">
        <f>Maksy!AB55</f>
        <v>4</v>
      </c>
      <c r="AF10" s="59"/>
      <c r="AG10" s="76">
        <f t="shared" si="5"/>
        <v>12</v>
      </c>
      <c r="AH10" s="59">
        <f>Maksy!AF16</f>
        <v>4</v>
      </c>
      <c r="AI10" s="59">
        <f>Maksy!AF34</f>
        <v>4</v>
      </c>
      <c r="AJ10" s="59">
        <f>Maksy!AF55</f>
        <v>4</v>
      </c>
      <c r="AK10" s="59"/>
      <c r="AL10" s="76">
        <f t="shared" si="6"/>
        <v>12</v>
      </c>
      <c r="AM10" s="59">
        <f>Maksy!AL19</f>
        <v>4</v>
      </c>
      <c r="AN10" s="59">
        <f>Maksy!AL37</f>
        <v>4</v>
      </c>
      <c r="AO10" s="59">
        <f>Maksy!AL58</f>
        <v>4</v>
      </c>
      <c r="AP10" s="59"/>
      <c r="AQ10" s="76">
        <f t="shared" si="7"/>
        <v>12</v>
      </c>
      <c r="AR10" s="59">
        <f>Maksy!AP16</f>
        <v>4</v>
      </c>
      <c r="AS10" s="59">
        <f>Maksy!AP34</f>
        <v>4</v>
      </c>
      <c r="AT10" s="59">
        <f>Maksy!AP55</f>
        <v>4</v>
      </c>
      <c r="AU10" s="59"/>
      <c r="AV10" s="76">
        <f t="shared" si="8"/>
        <v>12</v>
      </c>
      <c r="AW10" s="65">
        <f t="shared" si="9"/>
        <v>108</v>
      </c>
      <c r="AX10" s="91">
        <f t="shared" si="10"/>
        <v>0.5</v>
      </c>
      <c r="AZ10">
        <v>9</v>
      </c>
    </row>
    <row r="11" spans="2:52" ht="18">
      <c r="B11" s="152"/>
      <c r="C11" s="5">
        <v>5</v>
      </c>
      <c r="D11" s="59">
        <f>Maksy!B17</f>
        <v>4</v>
      </c>
      <c r="E11" s="59">
        <f>Maksy!B35</f>
        <v>4</v>
      </c>
      <c r="F11" s="59">
        <f>Maksy!B56</f>
        <v>4</v>
      </c>
      <c r="G11" s="59"/>
      <c r="H11" s="76">
        <f t="shared" si="0"/>
        <v>12</v>
      </c>
      <c r="I11" s="59">
        <f>Maksy!G19</f>
        <v>4</v>
      </c>
      <c r="J11" s="59">
        <f>Maksy!G37</f>
        <v>4</v>
      </c>
      <c r="K11" s="59">
        <f>Maksy!G58</f>
        <v>4</v>
      </c>
      <c r="L11" s="59"/>
      <c r="M11" s="76">
        <f t="shared" si="1"/>
        <v>12</v>
      </c>
      <c r="N11" s="59">
        <f>Maksy!L18</f>
        <v>4</v>
      </c>
      <c r="O11" s="59">
        <f>Maksy!L36</f>
        <v>4</v>
      </c>
      <c r="P11" s="59">
        <f>Maksy!L57</f>
        <v>4</v>
      </c>
      <c r="Q11" s="59"/>
      <c r="R11" s="76">
        <f t="shared" si="2"/>
        <v>12</v>
      </c>
      <c r="S11" s="59">
        <f>Maksy!R15</f>
        <v>4</v>
      </c>
      <c r="T11" s="59">
        <f>Maksy!R33</f>
        <v>4</v>
      </c>
      <c r="U11" s="59">
        <f>Maksy!R54</f>
        <v>4</v>
      </c>
      <c r="V11" s="59"/>
      <c r="W11" s="76">
        <f t="shared" si="3"/>
        <v>12</v>
      </c>
      <c r="X11" s="59">
        <f>Maksy!W17</f>
        <v>4</v>
      </c>
      <c r="Y11" s="59">
        <f>Maksy!W35</f>
        <v>4</v>
      </c>
      <c r="Z11" s="59">
        <f>Maksy!W56</f>
        <v>4</v>
      </c>
      <c r="AA11" s="59"/>
      <c r="AB11" s="76">
        <f t="shared" si="4"/>
        <v>12</v>
      </c>
      <c r="AC11" s="59">
        <f>Maksy!AB19</f>
        <v>4</v>
      </c>
      <c r="AD11" s="59">
        <f>Maksy!AB37</f>
        <v>4</v>
      </c>
      <c r="AE11" s="59">
        <f>Maksy!AB58</f>
        <v>4</v>
      </c>
      <c r="AF11" s="59"/>
      <c r="AG11" s="76">
        <f t="shared" si="5"/>
        <v>12</v>
      </c>
      <c r="AH11" s="59">
        <f>Maksy!AG16</f>
        <v>4</v>
      </c>
      <c r="AI11" s="59">
        <f>Maksy!AG34</f>
        <v>4</v>
      </c>
      <c r="AJ11" s="59">
        <f>Maksy!AG55</f>
        <v>4</v>
      </c>
      <c r="AK11" s="59"/>
      <c r="AL11" s="76">
        <f t="shared" si="6"/>
        <v>12</v>
      </c>
      <c r="AM11" s="59">
        <f>Maksy!AK17</f>
        <v>4</v>
      </c>
      <c r="AN11" s="59">
        <f>Maksy!AK35</f>
        <v>4</v>
      </c>
      <c r="AO11" s="59">
        <f>Maksy!AK56</f>
        <v>4</v>
      </c>
      <c r="AP11" s="59"/>
      <c r="AQ11" s="76">
        <f t="shared" si="7"/>
        <v>12</v>
      </c>
      <c r="AR11" s="59">
        <f>Maksy!AQ15</f>
        <v>4</v>
      </c>
      <c r="AS11" s="59">
        <f>Maksy!AQ33</f>
        <v>4</v>
      </c>
      <c r="AT11" s="59">
        <f>Maksy!AQ54</f>
        <v>4</v>
      </c>
      <c r="AU11" s="59"/>
      <c r="AV11" s="76">
        <f t="shared" si="8"/>
        <v>12</v>
      </c>
      <c r="AW11" s="65">
        <f t="shared" si="9"/>
        <v>108</v>
      </c>
      <c r="AX11" s="91">
        <f t="shared" si="10"/>
        <v>0.5</v>
      </c>
      <c r="AZ11">
        <v>6</v>
      </c>
    </row>
    <row r="12" spans="2:52" ht="18">
      <c r="B12" s="152"/>
      <c r="C12" s="5">
        <v>6</v>
      </c>
      <c r="D12" s="59">
        <f>Maksy!C16</f>
        <v>4</v>
      </c>
      <c r="E12" s="59">
        <f>Maksy!C34</f>
        <v>4</v>
      </c>
      <c r="F12" s="59">
        <f>Maksy!C55</f>
        <v>4</v>
      </c>
      <c r="G12" s="59"/>
      <c r="H12" s="76">
        <f t="shared" si="0"/>
        <v>12</v>
      </c>
      <c r="I12" s="59">
        <f>Maksy!G18</f>
        <v>4</v>
      </c>
      <c r="J12" s="59">
        <f>Maksy!G36</f>
        <v>4</v>
      </c>
      <c r="K12" s="59">
        <f>Maksy!G57</f>
        <v>4</v>
      </c>
      <c r="L12" s="59"/>
      <c r="M12" s="76">
        <f t="shared" si="1"/>
        <v>12</v>
      </c>
      <c r="N12" s="59">
        <f>Maksy!L15</f>
        <v>4</v>
      </c>
      <c r="O12" s="59">
        <f>Maksy!L33</f>
        <v>4</v>
      </c>
      <c r="P12" s="59">
        <f>Maksy!L54</f>
        <v>4</v>
      </c>
      <c r="Q12" s="59"/>
      <c r="R12" s="76">
        <f t="shared" si="2"/>
        <v>12</v>
      </c>
      <c r="S12" s="59">
        <f>Maksy!Q18</f>
        <v>4</v>
      </c>
      <c r="T12" s="59">
        <f>Maksy!Q36</f>
        <v>4</v>
      </c>
      <c r="U12" s="59">
        <f>Maksy!Q57</f>
        <v>4</v>
      </c>
      <c r="V12" s="59"/>
      <c r="W12" s="76">
        <f t="shared" si="3"/>
        <v>12</v>
      </c>
      <c r="X12" s="59">
        <f>Maksy!W15</f>
        <v>4</v>
      </c>
      <c r="Y12" s="59">
        <f>Maksy!W33</f>
        <v>4</v>
      </c>
      <c r="Z12" s="59">
        <f>Maksy!W54</f>
        <v>4</v>
      </c>
      <c r="AA12" s="59"/>
      <c r="AB12" s="76">
        <f t="shared" si="4"/>
        <v>12</v>
      </c>
      <c r="AC12" s="59">
        <f>Maksy!AB17</f>
        <v>4</v>
      </c>
      <c r="AD12" s="59">
        <f>Maksy!AB35</f>
        <v>4</v>
      </c>
      <c r="AE12" s="59">
        <f>Maksy!AB56</f>
        <v>4</v>
      </c>
      <c r="AF12" s="59"/>
      <c r="AG12" s="76">
        <f t="shared" si="5"/>
        <v>12</v>
      </c>
      <c r="AH12" s="59">
        <f>Maksy!AG19</f>
        <v>4</v>
      </c>
      <c r="AI12" s="59">
        <f>Maksy!AG37</f>
        <v>4</v>
      </c>
      <c r="AJ12" s="59">
        <f>Maksy!AG58</f>
        <v>4</v>
      </c>
      <c r="AK12" s="59"/>
      <c r="AL12" s="76">
        <f t="shared" si="6"/>
        <v>12</v>
      </c>
      <c r="AM12" s="59">
        <f>Maksy!AL17</f>
        <v>4</v>
      </c>
      <c r="AN12" s="59">
        <f>Maksy!AL35</f>
        <v>4</v>
      </c>
      <c r="AO12" s="59">
        <f>Maksy!AL56</f>
        <v>4</v>
      </c>
      <c r="AP12" s="59"/>
      <c r="AQ12" s="76">
        <f t="shared" si="7"/>
        <v>12</v>
      </c>
      <c r="AR12" s="59">
        <f>Maksy!AP18</f>
        <v>4</v>
      </c>
      <c r="AS12" s="59">
        <f>Maksy!AP36</f>
        <v>4</v>
      </c>
      <c r="AT12" s="59">
        <f>Maksy!AP57</f>
        <v>4</v>
      </c>
      <c r="AU12" s="59"/>
      <c r="AV12" s="76">
        <f t="shared" si="8"/>
        <v>12</v>
      </c>
      <c r="AW12" s="65">
        <f t="shared" si="9"/>
        <v>108</v>
      </c>
      <c r="AX12" s="91">
        <f t="shared" si="10"/>
        <v>0.5</v>
      </c>
      <c r="AZ12">
        <v>3</v>
      </c>
    </row>
    <row r="13" spans="2:52" ht="18">
      <c r="B13" s="152"/>
      <c r="C13" s="5">
        <v>7</v>
      </c>
      <c r="D13" s="59">
        <f>Maksy!B19</f>
        <v>4</v>
      </c>
      <c r="E13" s="59">
        <f>Maksy!B37</f>
        <v>4</v>
      </c>
      <c r="F13" s="59">
        <f>Maksy!B58</f>
        <v>4</v>
      </c>
      <c r="G13" s="59"/>
      <c r="H13" s="76">
        <f t="shared" si="0"/>
        <v>12</v>
      </c>
      <c r="I13" s="59">
        <f>Maksy!H17</f>
        <v>4</v>
      </c>
      <c r="J13" s="59">
        <f>Maksy!H35</f>
        <v>4</v>
      </c>
      <c r="K13" s="59">
        <f>Maksy!H56</f>
        <v>4</v>
      </c>
      <c r="L13" s="59"/>
      <c r="M13" s="76">
        <f t="shared" si="1"/>
        <v>12</v>
      </c>
      <c r="N13" s="59">
        <f>Maksy!L19</f>
        <v>4</v>
      </c>
      <c r="O13" s="59">
        <f>Maksy!L37</f>
        <v>4</v>
      </c>
      <c r="P13" s="59">
        <f>Maksy!L58</f>
        <v>4</v>
      </c>
      <c r="Q13" s="59"/>
      <c r="R13" s="76">
        <f t="shared" si="2"/>
        <v>12</v>
      </c>
      <c r="S13" s="59">
        <f>Maksy!Q15</f>
        <v>4</v>
      </c>
      <c r="T13" s="59">
        <f>Maksy!Q33</f>
        <v>4</v>
      </c>
      <c r="U13" s="59">
        <f>Maksy!Q54</f>
        <v>4</v>
      </c>
      <c r="V13" s="59"/>
      <c r="W13" s="76">
        <f t="shared" si="3"/>
        <v>12</v>
      </c>
      <c r="X13" s="59">
        <f>Maksy!V18</f>
        <v>4</v>
      </c>
      <c r="Y13" s="59">
        <f>Maksy!V36</f>
        <v>4</v>
      </c>
      <c r="Z13" s="59">
        <f>Maksy!V57</f>
        <v>4</v>
      </c>
      <c r="AA13" s="59"/>
      <c r="AB13" s="76">
        <f t="shared" si="4"/>
        <v>12</v>
      </c>
      <c r="AC13" s="59">
        <f>Maksy!AB15</f>
        <v>4</v>
      </c>
      <c r="AD13" s="59">
        <f>Maksy!AB33</f>
        <v>4</v>
      </c>
      <c r="AE13" s="59">
        <f>Maksy!AB54</f>
        <v>4</v>
      </c>
      <c r="AF13" s="59"/>
      <c r="AG13" s="76">
        <f t="shared" si="5"/>
        <v>12</v>
      </c>
      <c r="AH13" s="59">
        <f>Maksy!AG17</f>
        <v>4</v>
      </c>
      <c r="AI13" s="59">
        <f>Maksy!AG35</f>
        <v>4</v>
      </c>
      <c r="AJ13" s="59">
        <f>Maksy!AG56</f>
        <v>4</v>
      </c>
      <c r="AK13" s="59"/>
      <c r="AL13" s="76">
        <f t="shared" si="6"/>
        <v>12</v>
      </c>
      <c r="AM13" s="59">
        <f>Maksy!AL15</f>
        <v>4</v>
      </c>
      <c r="AN13" s="59">
        <f>Maksy!AL33</f>
        <v>4</v>
      </c>
      <c r="AO13" s="59">
        <f>Maksy!AL54</f>
        <v>4</v>
      </c>
      <c r="AP13" s="59"/>
      <c r="AQ13" s="76">
        <f t="shared" si="7"/>
        <v>12</v>
      </c>
      <c r="AR13" s="59">
        <f>Maksy!AQ18</f>
        <v>4</v>
      </c>
      <c r="AS13" s="59">
        <f>Maksy!AQ36</f>
        <v>4</v>
      </c>
      <c r="AT13" s="59">
        <f>Maksy!AQ57</f>
        <v>4</v>
      </c>
      <c r="AU13" s="59"/>
      <c r="AV13" s="76">
        <f t="shared" si="8"/>
        <v>12</v>
      </c>
      <c r="AW13" s="65">
        <f t="shared" si="9"/>
        <v>108</v>
      </c>
      <c r="AX13" s="91">
        <f t="shared" si="10"/>
        <v>0.5</v>
      </c>
      <c r="AZ13">
        <v>8</v>
      </c>
    </row>
    <row r="14" spans="2:52" ht="18">
      <c r="B14" s="152"/>
      <c r="C14" s="5">
        <v>8</v>
      </c>
      <c r="D14" s="86">
        <f>Maksy!C19</f>
        <v>4</v>
      </c>
      <c r="E14" s="59">
        <f>Maksy!C37</f>
        <v>4</v>
      </c>
      <c r="F14" s="59">
        <f>Maksy!C58</f>
        <v>4</v>
      </c>
      <c r="G14" s="59"/>
      <c r="H14" s="76">
        <f t="shared" si="0"/>
        <v>12</v>
      </c>
      <c r="I14" s="59">
        <f>Maksy!G15</f>
        <v>4</v>
      </c>
      <c r="J14" s="59">
        <f>Maksy!G33</f>
        <v>4</v>
      </c>
      <c r="K14" s="59">
        <f>Maksy!G54</f>
        <v>4</v>
      </c>
      <c r="L14" s="59"/>
      <c r="M14" s="76">
        <f t="shared" si="1"/>
        <v>12</v>
      </c>
      <c r="N14" s="59">
        <f>Maksy!M18</f>
        <v>4</v>
      </c>
      <c r="O14" s="59">
        <f>Maksy!M36</f>
        <v>4</v>
      </c>
      <c r="P14" s="59">
        <f>Maksy!M57</f>
        <v>4</v>
      </c>
      <c r="Q14" s="59"/>
      <c r="R14" s="76">
        <f t="shared" si="2"/>
        <v>12</v>
      </c>
      <c r="S14" s="59">
        <f>Maksy!Q19</f>
        <v>4</v>
      </c>
      <c r="T14" s="59">
        <f>Maksy!Q37</f>
        <v>4</v>
      </c>
      <c r="U14" s="59">
        <f>Maksy!Q58</f>
        <v>4</v>
      </c>
      <c r="V14" s="59"/>
      <c r="W14" s="76">
        <f t="shared" si="3"/>
        <v>12</v>
      </c>
      <c r="X14" s="59">
        <f>Maksy!V15</f>
        <v>4</v>
      </c>
      <c r="Y14" s="59">
        <f>Maksy!V33</f>
        <v>4</v>
      </c>
      <c r="Z14" s="59">
        <f>Maksy!V54</f>
        <v>4</v>
      </c>
      <c r="AA14" s="59"/>
      <c r="AB14" s="76">
        <f t="shared" si="4"/>
        <v>12</v>
      </c>
      <c r="AC14" s="59">
        <f>Maksy!AA18</f>
        <v>4</v>
      </c>
      <c r="AD14" s="59">
        <f>Maksy!AA36</f>
        <v>4</v>
      </c>
      <c r="AE14" s="59">
        <f>Maksy!AA57</f>
        <v>4</v>
      </c>
      <c r="AF14" s="59"/>
      <c r="AG14" s="76">
        <f t="shared" si="5"/>
        <v>12</v>
      </c>
      <c r="AH14" s="59">
        <f>Maksy!AG15</f>
        <v>4</v>
      </c>
      <c r="AI14" s="59">
        <f>Maksy!AG33</f>
        <v>4</v>
      </c>
      <c r="AJ14" s="59">
        <f>Maksy!AG54</f>
        <v>4</v>
      </c>
      <c r="AK14" s="59"/>
      <c r="AL14" s="76">
        <f t="shared" si="6"/>
        <v>12</v>
      </c>
      <c r="AM14" s="59">
        <f>Maksy!AL18</f>
        <v>4</v>
      </c>
      <c r="AN14" s="59">
        <f>Maksy!AL36</f>
        <v>4</v>
      </c>
      <c r="AO14" s="59">
        <f>Maksy!AL57</f>
        <v>4</v>
      </c>
      <c r="AP14" s="59"/>
      <c r="AQ14" s="76">
        <f t="shared" si="7"/>
        <v>12</v>
      </c>
      <c r="AR14" s="59">
        <f>Maksy!AQ16</f>
        <v>4</v>
      </c>
      <c r="AS14" s="59">
        <f>Maksy!AQ34</f>
        <v>4</v>
      </c>
      <c r="AT14" s="59">
        <f>Maksy!AQ55</f>
        <v>4</v>
      </c>
      <c r="AU14" s="59"/>
      <c r="AV14" s="76">
        <f t="shared" si="8"/>
        <v>12</v>
      </c>
      <c r="AW14" s="65">
        <f t="shared" si="9"/>
        <v>108</v>
      </c>
      <c r="AX14" s="91">
        <f t="shared" si="10"/>
        <v>0.5</v>
      </c>
      <c r="AZ14">
        <v>7</v>
      </c>
    </row>
    <row r="15" spans="2:50" ht="18">
      <c r="B15" s="152"/>
      <c r="C15" s="5">
        <v>9</v>
      </c>
      <c r="D15" s="86">
        <f>Maksy!C17</f>
        <v>4</v>
      </c>
      <c r="E15" s="59">
        <f>Maksy!C35</f>
        <v>4</v>
      </c>
      <c r="F15" s="59">
        <f>Maksy!C56</f>
        <v>4</v>
      </c>
      <c r="G15" s="59"/>
      <c r="H15" s="76">
        <f t="shared" si="0"/>
        <v>12</v>
      </c>
      <c r="I15" s="59">
        <f>Maksy!H15</f>
        <v>4</v>
      </c>
      <c r="J15" s="59">
        <f>Maksy!H33</f>
        <v>4</v>
      </c>
      <c r="K15" s="59">
        <f>Maksy!H54</f>
        <v>4</v>
      </c>
      <c r="L15" s="59"/>
      <c r="M15" s="76">
        <f t="shared" si="1"/>
        <v>12</v>
      </c>
      <c r="N15" s="59">
        <f>Maksy!L16</f>
        <v>4</v>
      </c>
      <c r="O15" s="59">
        <f>Maksy!L34</f>
        <v>4</v>
      </c>
      <c r="P15" s="59">
        <f>Maksy!L55</f>
        <v>4</v>
      </c>
      <c r="Q15" s="59"/>
      <c r="R15" s="76">
        <f t="shared" si="2"/>
        <v>12</v>
      </c>
      <c r="S15" s="59">
        <f>Maksy!R18</f>
        <v>4</v>
      </c>
      <c r="T15" s="59">
        <f>Maksy!R36</f>
        <v>4</v>
      </c>
      <c r="U15" s="59">
        <f>Maksy!R57</f>
        <v>4</v>
      </c>
      <c r="V15" s="59"/>
      <c r="W15" s="76">
        <f t="shared" si="3"/>
        <v>12</v>
      </c>
      <c r="X15" s="59">
        <f>Maksy!V19</f>
        <v>4</v>
      </c>
      <c r="Y15" s="59">
        <f>Maksy!V37</f>
        <v>4</v>
      </c>
      <c r="Z15" s="59">
        <f>Maksy!V58</f>
        <v>4</v>
      </c>
      <c r="AA15" s="59"/>
      <c r="AB15" s="76">
        <f t="shared" si="4"/>
        <v>12</v>
      </c>
      <c r="AC15" s="59">
        <f>Maksy!AA15</f>
        <v>4</v>
      </c>
      <c r="AD15" s="59">
        <f>Maksy!AA33</f>
        <v>4</v>
      </c>
      <c r="AE15" s="59">
        <f>Maksy!AA54</f>
        <v>4</v>
      </c>
      <c r="AF15" s="59"/>
      <c r="AG15" s="76">
        <f t="shared" si="5"/>
        <v>12</v>
      </c>
      <c r="AH15" s="59">
        <f>Maksy!AF18</f>
        <v>4</v>
      </c>
      <c r="AI15" s="59">
        <f>Maksy!AF36</f>
        <v>4</v>
      </c>
      <c r="AJ15" s="59">
        <f>Maksy!AF57</f>
        <v>4</v>
      </c>
      <c r="AK15" s="59"/>
      <c r="AL15" s="76">
        <f t="shared" si="6"/>
        <v>12</v>
      </c>
      <c r="AM15" s="59">
        <f>Maksy!AL16</f>
        <v>4</v>
      </c>
      <c r="AN15" s="59">
        <f>Maksy!AL34</f>
        <v>4</v>
      </c>
      <c r="AO15" s="59">
        <f>Maksy!AL55</f>
        <v>4</v>
      </c>
      <c r="AP15" s="59"/>
      <c r="AQ15" s="76">
        <f t="shared" si="7"/>
        <v>12</v>
      </c>
      <c r="AR15" s="59">
        <f>Maksy!AQ19</f>
        <v>4</v>
      </c>
      <c r="AS15" s="59">
        <f>Maksy!AQ37</f>
        <v>4</v>
      </c>
      <c r="AT15" s="59">
        <f>Maksy!AQ58</f>
        <v>4</v>
      </c>
      <c r="AU15" s="59"/>
      <c r="AV15" s="76">
        <f t="shared" si="8"/>
        <v>12</v>
      </c>
      <c r="AW15" s="65">
        <f t="shared" si="9"/>
        <v>108</v>
      </c>
      <c r="AX15" s="91">
        <f t="shared" si="10"/>
        <v>0.5</v>
      </c>
    </row>
    <row r="16" spans="2:52" ht="18">
      <c r="B16" s="152"/>
      <c r="C16" s="5">
        <v>10</v>
      </c>
      <c r="D16" s="61">
        <f>Maksy!B15</f>
        <v>4</v>
      </c>
      <c r="E16" s="62">
        <f>Maksy!B33</f>
        <v>4</v>
      </c>
      <c r="F16" s="62">
        <f>Maksy!B54</f>
        <v>4</v>
      </c>
      <c r="G16" s="62"/>
      <c r="H16" s="77">
        <f t="shared" si="0"/>
        <v>12</v>
      </c>
      <c r="I16" s="62">
        <f>Maksy!G16</f>
        <v>4</v>
      </c>
      <c r="J16" s="62">
        <f>Maksy!G34</f>
        <v>4</v>
      </c>
      <c r="K16" s="62">
        <f>Maksy!G55</f>
        <v>4</v>
      </c>
      <c r="L16" s="62"/>
      <c r="M16" s="77">
        <f t="shared" si="1"/>
        <v>12</v>
      </c>
      <c r="N16" s="62">
        <f>Maksy!L17</f>
        <v>4</v>
      </c>
      <c r="O16" s="62">
        <f>Maksy!L35</f>
        <v>4</v>
      </c>
      <c r="P16" s="62">
        <f>Maksy!L56</f>
        <v>4</v>
      </c>
      <c r="Q16" s="62"/>
      <c r="R16" s="77">
        <f t="shared" si="2"/>
        <v>12</v>
      </c>
      <c r="S16" s="62">
        <f>Maksy!Q17</f>
        <v>4</v>
      </c>
      <c r="T16" s="62">
        <f>Maksy!Q35</f>
        <v>4</v>
      </c>
      <c r="U16" s="62">
        <f>Maksy!Q56</f>
        <v>4</v>
      </c>
      <c r="V16" s="62"/>
      <c r="W16" s="77">
        <f t="shared" si="3"/>
        <v>12</v>
      </c>
      <c r="X16" s="62">
        <f>Maksy!V17</f>
        <v>4</v>
      </c>
      <c r="Y16" s="62">
        <f>Maksy!V35</f>
        <v>4</v>
      </c>
      <c r="Z16" s="62">
        <f>Maksy!V56</f>
        <v>4</v>
      </c>
      <c r="AA16" s="62"/>
      <c r="AB16" s="77">
        <f t="shared" si="4"/>
        <v>12</v>
      </c>
      <c r="AC16" s="62">
        <f>Maksy!AA17</f>
        <v>4</v>
      </c>
      <c r="AD16" s="62">
        <f>Maksy!AA35</f>
        <v>4</v>
      </c>
      <c r="AE16" s="62">
        <f>Maksy!AA56</f>
        <v>4</v>
      </c>
      <c r="AF16" s="62"/>
      <c r="AG16" s="77">
        <f t="shared" si="5"/>
        <v>12</v>
      </c>
      <c r="AH16" s="62">
        <f>Maksy!AF17</f>
        <v>4</v>
      </c>
      <c r="AI16" s="62">
        <f>Maksy!AF35</f>
        <v>4</v>
      </c>
      <c r="AJ16" s="62">
        <f>Maksy!AF56</f>
        <v>4</v>
      </c>
      <c r="AK16" s="62"/>
      <c r="AL16" s="77">
        <f>SUM(AH16:AK16)</f>
        <v>12</v>
      </c>
      <c r="AM16" s="62">
        <f>Maksy!AK18</f>
        <v>4</v>
      </c>
      <c r="AN16" s="62">
        <f>Maksy!AK36</f>
        <v>4</v>
      </c>
      <c r="AO16" s="62">
        <f>Maksy!AK57</f>
        <v>4</v>
      </c>
      <c r="AP16" s="62"/>
      <c r="AQ16" s="77">
        <f>SUM(AM16:AP16)</f>
        <v>12</v>
      </c>
      <c r="AR16" s="62">
        <f>Maksy!AP19</f>
        <v>4</v>
      </c>
      <c r="AS16" s="62">
        <f>Maksy!AP37</f>
        <v>4</v>
      </c>
      <c r="AT16" s="62">
        <f>Maksy!AP58</f>
        <v>4</v>
      </c>
      <c r="AU16" s="62"/>
      <c r="AV16" s="77">
        <f>SUM(AR16:AU16)</f>
        <v>12</v>
      </c>
      <c r="AW16" s="66">
        <f t="shared" si="9"/>
        <v>108</v>
      </c>
      <c r="AX16" s="92">
        <f t="shared" si="10"/>
        <v>0.5</v>
      </c>
      <c r="AZ16">
        <v>2</v>
      </c>
    </row>
    <row r="17" spans="4:50" ht="12.75">
      <c r="D17" s="63">
        <f aca="true" t="shared" si="11" ref="D17:AV17">SUM(D7:D16)</f>
        <v>40</v>
      </c>
      <c r="E17" s="63">
        <f t="shared" si="11"/>
        <v>40</v>
      </c>
      <c r="F17" s="63">
        <f t="shared" si="11"/>
        <v>40</v>
      </c>
      <c r="G17" s="63">
        <f t="shared" si="11"/>
        <v>0</v>
      </c>
      <c r="H17" s="63">
        <f t="shared" si="11"/>
        <v>120</v>
      </c>
      <c r="I17" s="63">
        <f t="shared" si="11"/>
        <v>40</v>
      </c>
      <c r="J17" s="63">
        <f t="shared" si="11"/>
        <v>40</v>
      </c>
      <c r="K17" s="63">
        <f t="shared" si="11"/>
        <v>40</v>
      </c>
      <c r="L17" s="63">
        <f t="shared" si="11"/>
        <v>0</v>
      </c>
      <c r="M17" s="63">
        <f t="shared" si="11"/>
        <v>120</v>
      </c>
      <c r="N17" s="63">
        <f t="shared" si="11"/>
        <v>40</v>
      </c>
      <c r="O17" s="63">
        <f>SUM(O7:O16)</f>
        <v>40</v>
      </c>
      <c r="P17" s="63">
        <f>SUM(P7:P16)</f>
        <v>40</v>
      </c>
      <c r="Q17" s="63">
        <f>SUM(Q7:Q16)</f>
        <v>0</v>
      </c>
      <c r="R17" s="63">
        <f>SUM(R7:R16)</f>
        <v>120</v>
      </c>
      <c r="S17" s="63">
        <f t="shared" si="11"/>
        <v>40</v>
      </c>
      <c r="T17" s="63">
        <f t="shared" si="11"/>
        <v>40</v>
      </c>
      <c r="U17" s="63">
        <f t="shared" si="11"/>
        <v>40</v>
      </c>
      <c r="V17" s="63">
        <f t="shared" si="11"/>
        <v>0</v>
      </c>
      <c r="W17" s="63">
        <f t="shared" si="11"/>
        <v>120</v>
      </c>
      <c r="X17" s="63">
        <f t="shared" si="11"/>
        <v>40</v>
      </c>
      <c r="Y17" s="63">
        <f t="shared" si="11"/>
        <v>40</v>
      </c>
      <c r="Z17" s="63">
        <f t="shared" si="11"/>
        <v>40</v>
      </c>
      <c r="AA17" s="63">
        <f t="shared" si="11"/>
        <v>0</v>
      </c>
      <c r="AB17" s="63">
        <f t="shared" si="11"/>
        <v>120</v>
      </c>
      <c r="AC17" s="63">
        <f t="shared" si="11"/>
        <v>40</v>
      </c>
      <c r="AD17" s="63">
        <f t="shared" si="11"/>
        <v>40</v>
      </c>
      <c r="AE17" s="63">
        <f t="shared" si="11"/>
        <v>40</v>
      </c>
      <c r="AF17" s="63">
        <f t="shared" si="11"/>
        <v>0</v>
      </c>
      <c r="AG17" s="63">
        <f t="shared" si="11"/>
        <v>120</v>
      </c>
      <c r="AH17" s="63">
        <f aca="true" t="shared" si="12" ref="AH17:AQ17">SUM(AH7:AH16)</f>
        <v>40</v>
      </c>
      <c r="AI17" s="63">
        <f t="shared" si="12"/>
        <v>40</v>
      </c>
      <c r="AJ17" s="63">
        <f t="shared" si="12"/>
        <v>40</v>
      </c>
      <c r="AK17" s="63">
        <f t="shared" si="12"/>
        <v>0</v>
      </c>
      <c r="AL17" s="63">
        <f t="shared" si="12"/>
        <v>120</v>
      </c>
      <c r="AM17" s="63">
        <f t="shared" si="12"/>
        <v>40</v>
      </c>
      <c r="AN17" s="63">
        <f t="shared" si="12"/>
        <v>40</v>
      </c>
      <c r="AO17" s="63">
        <f t="shared" si="12"/>
        <v>40</v>
      </c>
      <c r="AP17" s="63">
        <f t="shared" si="12"/>
        <v>0</v>
      </c>
      <c r="AQ17" s="63">
        <f t="shared" si="12"/>
        <v>120</v>
      </c>
      <c r="AR17" s="63">
        <f t="shared" si="11"/>
        <v>40</v>
      </c>
      <c r="AS17" s="63">
        <f t="shared" si="11"/>
        <v>40</v>
      </c>
      <c r="AT17" s="63">
        <f t="shared" si="11"/>
        <v>40</v>
      </c>
      <c r="AU17" s="63">
        <f t="shared" si="11"/>
        <v>0</v>
      </c>
      <c r="AV17" s="63">
        <f t="shared" si="11"/>
        <v>120</v>
      </c>
      <c r="AW17" s="2">
        <f t="shared" si="9"/>
        <v>1080</v>
      </c>
      <c r="AX17" s="2">
        <f>27*8</f>
        <v>216</v>
      </c>
    </row>
    <row r="18" ht="12.75">
      <c r="AW18" s="63">
        <f>SUM(AW7:AW16)</f>
        <v>1080</v>
      </c>
    </row>
  </sheetData>
  <mergeCells count="14">
    <mergeCell ref="B6:C6"/>
    <mergeCell ref="AR5:AV5"/>
    <mergeCell ref="B7:B16"/>
    <mergeCell ref="S5:W5"/>
    <mergeCell ref="X5:AB5"/>
    <mergeCell ref="AC5:AG5"/>
    <mergeCell ref="B5:C5"/>
    <mergeCell ref="D5:H5"/>
    <mergeCell ref="I5:M5"/>
    <mergeCell ref="N5:R5"/>
    <mergeCell ref="AM5:AQ5"/>
    <mergeCell ref="AH5:AL5"/>
    <mergeCell ref="AX5:AX6"/>
    <mergeCell ref="AW5:AW6"/>
  </mergeCells>
  <printOptions horizontalCentered="1"/>
  <pageMargins left="0.57" right="0.57" top="0.984251968503937" bottom="0.984251968503937" header="0.5118110236220472" footer="0.5118110236220472"/>
  <pageSetup fitToHeight="1" fitToWidth="1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R79"/>
  <sheetViews>
    <sheetView workbookViewId="0" topLeftCell="A1">
      <selection activeCell="B20" sqref="B20"/>
    </sheetView>
  </sheetViews>
  <sheetFormatPr defaultColWidth="9.00390625" defaultRowHeight="12.75"/>
  <cols>
    <col min="1" max="1" width="3.75390625" style="0" customWidth="1"/>
    <col min="2" max="3" width="7.75390625" style="0" customWidth="1"/>
    <col min="4" max="4" width="3.375" style="0" customWidth="1"/>
    <col min="5" max="5" width="3.75390625" style="0" customWidth="1"/>
    <col min="6" max="6" width="3.125" style="0" bestFit="1" customWidth="1"/>
    <col min="7" max="8" width="7.25390625" style="0" customWidth="1"/>
    <col min="9" max="9" width="2.625" style="0" bestFit="1" customWidth="1"/>
    <col min="10" max="10" width="3.375" style="0" customWidth="1"/>
    <col min="11" max="11" width="3.125" style="0" bestFit="1" customWidth="1"/>
    <col min="12" max="13" width="7.25390625" style="0" customWidth="1"/>
    <col min="14" max="14" width="2.625" style="0" bestFit="1" customWidth="1"/>
    <col min="15" max="15" width="3.875" style="0" customWidth="1"/>
    <col min="16" max="16" width="3.125" style="0" bestFit="1" customWidth="1"/>
    <col min="17" max="18" width="7.25390625" style="0" customWidth="1"/>
    <col min="19" max="19" width="2.625" style="0" bestFit="1" customWidth="1"/>
    <col min="20" max="20" width="4.125" style="0" customWidth="1"/>
    <col min="21" max="21" width="3.625" style="0" customWidth="1"/>
    <col min="22" max="23" width="7.25390625" style="0" customWidth="1"/>
    <col min="24" max="24" width="2.625" style="0" bestFit="1" customWidth="1"/>
    <col min="25" max="25" width="2.75390625" style="0" customWidth="1"/>
    <col min="26" max="26" width="3.625" style="0" customWidth="1"/>
    <col min="27" max="28" width="7.25390625" style="0" customWidth="1"/>
    <col min="29" max="29" width="3.00390625" style="0" customWidth="1"/>
    <col min="30" max="30" width="2.375" style="0" customWidth="1"/>
    <col min="31" max="31" width="3.125" style="0" customWidth="1"/>
    <col min="32" max="33" width="7.25390625" style="0" customWidth="1"/>
    <col min="34" max="34" width="2.625" style="0" bestFit="1" customWidth="1"/>
    <col min="35" max="35" width="2.875" style="0" customWidth="1"/>
    <col min="36" max="36" width="3.125" style="0" customWidth="1"/>
    <col min="37" max="38" width="7.25390625" style="0" customWidth="1"/>
    <col min="39" max="39" width="2.625" style="0" customWidth="1"/>
    <col min="40" max="40" width="3.00390625" style="0" customWidth="1"/>
    <col min="41" max="41" width="3.875" style="0" customWidth="1"/>
    <col min="42" max="43" width="7.25390625" style="0" customWidth="1"/>
    <col min="44" max="44" width="2.875" style="0" customWidth="1"/>
  </cols>
  <sheetData>
    <row r="1" spans="2:43" ht="15.75">
      <c r="B1" s="129" t="s">
        <v>16</v>
      </c>
      <c r="C1" s="129"/>
      <c r="G1" s="129" t="s">
        <v>17</v>
      </c>
      <c r="H1" s="129"/>
      <c r="L1" s="129" t="s">
        <v>18</v>
      </c>
      <c r="M1" s="129"/>
      <c r="Q1" s="129" t="s">
        <v>19</v>
      </c>
      <c r="R1" s="129"/>
      <c r="V1" s="129" t="s">
        <v>20</v>
      </c>
      <c r="W1" s="129"/>
      <c r="AA1" s="129" t="s">
        <v>21</v>
      </c>
      <c r="AB1" s="129"/>
      <c r="AF1" s="129" t="s">
        <v>22</v>
      </c>
      <c r="AG1" s="129"/>
      <c r="AK1" s="129" t="s">
        <v>29</v>
      </c>
      <c r="AL1" s="129"/>
      <c r="AP1" s="129" t="s">
        <v>30</v>
      </c>
      <c r="AQ1" s="129"/>
    </row>
    <row r="2" spans="2:33" ht="12.75">
      <c r="B2" s="3" t="s">
        <v>0</v>
      </c>
      <c r="C2" s="3" t="s">
        <v>1</v>
      </c>
      <c r="D2" s="4"/>
      <c r="E2" s="4"/>
      <c r="F2" s="4"/>
      <c r="G2" s="3" t="s">
        <v>0</v>
      </c>
      <c r="H2" s="3" t="s">
        <v>1</v>
      </c>
      <c r="I2" s="4"/>
      <c r="J2" s="4"/>
      <c r="K2" s="4"/>
      <c r="L2" s="3" t="s">
        <v>0</v>
      </c>
      <c r="M2" s="3" t="s">
        <v>1</v>
      </c>
      <c r="N2" s="4"/>
      <c r="O2" s="4"/>
      <c r="P2" s="4"/>
      <c r="Q2" s="3" t="s">
        <v>0</v>
      </c>
      <c r="R2" s="3" t="s">
        <v>1</v>
      </c>
      <c r="U2" s="4"/>
      <c r="V2" s="3" t="s">
        <v>0</v>
      </c>
      <c r="W2" s="3" t="s">
        <v>1</v>
      </c>
      <c r="AA2" s="3" t="s">
        <v>0</v>
      </c>
      <c r="AB2" s="3" t="s">
        <v>1</v>
      </c>
      <c r="AF2" s="3" t="s">
        <v>0</v>
      </c>
      <c r="AG2" s="3" t="s">
        <v>1</v>
      </c>
    </row>
    <row r="3" spans="1:44" ht="12.75">
      <c r="A3" s="11">
        <f>Zapisy!E4</f>
        <v>1</v>
      </c>
      <c r="B3" s="1"/>
      <c r="C3" s="1"/>
      <c r="F3" s="7">
        <f>Zapisy!M4</f>
        <v>4</v>
      </c>
      <c r="G3" s="1"/>
      <c r="H3" s="1"/>
      <c r="K3" s="7">
        <f>Zapisy!U4</f>
        <v>7</v>
      </c>
      <c r="L3" s="1"/>
      <c r="M3" s="1"/>
      <c r="P3" s="7">
        <f>Zapisy!E29</f>
        <v>10</v>
      </c>
      <c r="Q3" s="1"/>
      <c r="R3" s="1"/>
      <c r="U3" s="7">
        <f>Zapisy!M29</f>
        <v>13</v>
      </c>
      <c r="V3" s="1"/>
      <c r="W3" s="1"/>
      <c r="Z3" s="7">
        <f>Zapisy!U29</f>
        <v>16</v>
      </c>
      <c r="AA3" s="6"/>
      <c r="AB3" s="6"/>
      <c r="AC3" s="8"/>
      <c r="AE3" s="7">
        <f>Zapisy!E52</f>
        <v>19</v>
      </c>
      <c r="AF3" s="6"/>
      <c r="AG3" s="6"/>
      <c r="AH3" s="8"/>
      <c r="AJ3" s="7">
        <f>Zapisy!M52</f>
        <v>22</v>
      </c>
      <c r="AK3" s="1"/>
      <c r="AL3" s="1"/>
      <c r="AM3" s="8"/>
      <c r="AO3" s="7">
        <f>Zapisy!U52</f>
        <v>25</v>
      </c>
      <c r="AP3" s="1"/>
      <c r="AQ3" s="1"/>
      <c r="AR3" s="8"/>
    </row>
    <row r="4" spans="1:44" ht="12.75">
      <c r="A4" s="12">
        <f>Zapisy!E5</f>
        <v>10</v>
      </c>
      <c r="B4" s="19">
        <f>Zapisy!F5</f>
        <v>0</v>
      </c>
      <c r="C4" s="19">
        <f>Zapisy!G5</f>
        <v>0</v>
      </c>
      <c r="D4" s="12">
        <f>Zapisy!H5</f>
        <v>1</v>
      </c>
      <c r="F4" s="12">
        <f>Zapisy!M5</f>
        <v>8</v>
      </c>
      <c r="G4" s="19">
        <f>Zapisy!N5</f>
        <v>0</v>
      </c>
      <c r="H4" s="19">
        <f>Zapisy!O5</f>
        <v>0</v>
      </c>
      <c r="I4" s="12">
        <f>Zapisy!P5</f>
        <v>9</v>
      </c>
      <c r="K4" s="12">
        <f>Zapisy!U5</f>
        <v>6</v>
      </c>
      <c r="L4" s="19">
        <f>Zapisy!V5</f>
        <v>0</v>
      </c>
      <c r="M4" s="19">
        <f>Zapisy!W5</f>
        <v>0</v>
      </c>
      <c r="N4" s="12">
        <f>Zapisy!X5</f>
        <v>4</v>
      </c>
      <c r="P4" s="12">
        <f>Zapisy!E30</f>
        <v>7</v>
      </c>
      <c r="Q4" s="19">
        <f>Zapisy!F30</f>
        <v>0</v>
      </c>
      <c r="R4" s="19">
        <f>Zapisy!G30</f>
        <v>0</v>
      </c>
      <c r="S4" s="12">
        <f>Zapisy!H30</f>
        <v>5</v>
      </c>
      <c r="U4" s="12">
        <f>Zapisy!M30</f>
        <v>8</v>
      </c>
      <c r="V4" s="19">
        <f>Zapisy!N30</f>
        <v>0</v>
      </c>
      <c r="W4" s="19">
        <f>Zapisy!O30</f>
        <v>0</v>
      </c>
      <c r="X4" s="12">
        <f>Zapisy!P30</f>
        <v>6</v>
      </c>
      <c r="Z4" s="12">
        <f>Zapisy!U30</f>
        <v>9</v>
      </c>
      <c r="AA4" s="19">
        <f>Zapisy!V30</f>
        <v>0</v>
      </c>
      <c r="AB4" s="19">
        <f>Zapisy!W30</f>
        <v>0</v>
      </c>
      <c r="AC4" s="12">
        <f>Zapisy!X30</f>
        <v>7</v>
      </c>
      <c r="AE4" s="12">
        <f>Zapisy!E53</f>
        <v>1</v>
      </c>
      <c r="AF4" s="19">
        <f>Zapisy!F53</f>
        <v>0</v>
      </c>
      <c r="AG4" s="19">
        <f>Zapisy!G53</f>
        <v>0</v>
      </c>
      <c r="AH4" s="12">
        <f>Zapisy!H53</f>
        <v>8</v>
      </c>
      <c r="AJ4" s="12">
        <f>Zapisy!M53</f>
        <v>3</v>
      </c>
      <c r="AK4" s="19">
        <f>Zapisy!N53</f>
        <v>0</v>
      </c>
      <c r="AL4" s="19">
        <f>Zapisy!O53</f>
        <v>0</v>
      </c>
      <c r="AM4" s="12">
        <f>Zapisy!P53</f>
        <v>7</v>
      </c>
      <c r="AO4" s="12">
        <f>Zapisy!U53</f>
        <v>2</v>
      </c>
      <c r="AP4" s="19">
        <f>Zapisy!V53</f>
        <v>0</v>
      </c>
      <c r="AQ4" s="19">
        <f>Zapisy!W53</f>
        <v>0</v>
      </c>
      <c r="AR4" s="12">
        <f>Zapisy!X53</f>
        <v>5</v>
      </c>
    </row>
    <row r="5" spans="1:44" ht="12.75">
      <c r="A5" s="12">
        <f>Zapisy!E6</f>
        <v>3</v>
      </c>
      <c r="B5" s="19">
        <f>Zapisy!F6</f>
        <v>0</v>
      </c>
      <c r="C5" s="19">
        <f>Zapisy!G6</f>
        <v>0</v>
      </c>
      <c r="D5" s="12">
        <f>Zapisy!H6</f>
        <v>6</v>
      </c>
      <c r="F5" s="12">
        <f>Zapisy!M6</f>
        <v>10</v>
      </c>
      <c r="G5" s="19">
        <f>Zapisy!N6</f>
        <v>0</v>
      </c>
      <c r="H5" s="19">
        <f>Zapisy!O6</f>
        <v>0</v>
      </c>
      <c r="I5" s="12">
        <f>Zapisy!P6</f>
        <v>2</v>
      </c>
      <c r="K5" s="12">
        <f>Zapisy!U6</f>
        <v>9</v>
      </c>
      <c r="L5" s="19">
        <f>Zapisy!V6</f>
        <v>0</v>
      </c>
      <c r="M5" s="19">
        <f>Zapisy!W6</f>
        <v>0</v>
      </c>
      <c r="N5" s="12">
        <f>Zapisy!X6</f>
        <v>1</v>
      </c>
      <c r="P5" s="12">
        <f>Zapisy!E31</f>
        <v>1</v>
      </c>
      <c r="Q5" s="19">
        <f>Zapisy!F31</f>
        <v>0</v>
      </c>
      <c r="R5" s="19">
        <f>Zapisy!G31</f>
        <v>0</v>
      </c>
      <c r="S5" s="12">
        <f>Zapisy!H31</f>
        <v>2</v>
      </c>
      <c r="U5" s="12">
        <f>Zapisy!M31</f>
        <v>2</v>
      </c>
      <c r="V5" s="19">
        <f>Zapisy!N31</f>
        <v>0</v>
      </c>
      <c r="W5" s="19">
        <f>Zapisy!O31</f>
        <v>0</v>
      </c>
      <c r="X5" s="12">
        <f>Zapisy!P31</f>
        <v>3</v>
      </c>
      <c r="Z5" s="12">
        <f>Zapisy!U31</f>
        <v>3</v>
      </c>
      <c r="AA5" s="19">
        <f>Zapisy!V31</f>
        <v>0</v>
      </c>
      <c r="AB5" s="19">
        <f>Zapisy!W31</f>
        <v>0</v>
      </c>
      <c r="AC5" s="12">
        <f>Zapisy!X31</f>
        <v>4</v>
      </c>
      <c r="AE5" s="12">
        <f>Zapisy!E54</f>
        <v>4</v>
      </c>
      <c r="AF5" s="19">
        <f>Zapisy!F54</f>
        <v>0</v>
      </c>
      <c r="AG5" s="19">
        <f>Zapisy!G54</f>
        <v>0</v>
      </c>
      <c r="AH5" s="12">
        <f>Zapisy!H54</f>
        <v>5</v>
      </c>
      <c r="AJ5" s="12">
        <f>Zapisy!M54</f>
        <v>2</v>
      </c>
      <c r="AK5" s="19">
        <f>Zapisy!N54</f>
        <v>0</v>
      </c>
      <c r="AL5" s="19">
        <f>Zapisy!O54</f>
        <v>0</v>
      </c>
      <c r="AM5" s="12">
        <f>Zapisy!P54</f>
        <v>9</v>
      </c>
      <c r="AO5" s="12">
        <f>Zapisy!U54</f>
        <v>4</v>
      </c>
      <c r="AP5" s="19">
        <f>Zapisy!V54</f>
        <v>0</v>
      </c>
      <c r="AQ5" s="19">
        <f>Zapisy!W54</f>
        <v>0</v>
      </c>
      <c r="AR5" s="12">
        <f>Zapisy!X54</f>
        <v>8</v>
      </c>
    </row>
    <row r="6" spans="1:44" ht="12.75">
      <c r="A6" s="12">
        <f>Zapisy!E7</f>
        <v>5</v>
      </c>
      <c r="B6" s="19">
        <f>Zapisy!F7</f>
        <v>0</v>
      </c>
      <c r="C6" s="19">
        <f>Zapisy!G7</f>
        <v>0</v>
      </c>
      <c r="D6" s="12">
        <f>Zapisy!H7</f>
        <v>9</v>
      </c>
      <c r="F6" s="12">
        <f>Zapisy!M7</f>
        <v>4</v>
      </c>
      <c r="G6" s="19">
        <f>Zapisy!N7</f>
        <v>0</v>
      </c>
      <c r="H6" s="19">
        <f>Zapisy!O7</f>
        <v>0</v>
      </c>
      <c r="I6" s="12">
        <f>Zapisy!P7</f>
        <v>7</v>
      </c>
      <c r="K6" s="12">
        <f>Zapisy!U7</f>
        <v>10</v>
      </c>
      <c r="L6" s="19">
        <f>Zapisy!V7</f>
        <v>0</v>
      </c>
      <c r="M6" s="19">
        <f>Zapisy!W7</f>
        <v>0</v>
      </c>
      <c r="N6" s="12">
        <f>Zapisy!X7</f>
        <v>3</v>
      </c>
      <c r="P6" s="12">
        <f>Zapisy!E32</f>
        <v>10</v>
      </c>
      <c r="Q6" s="19">
        <f>Zapisy!F32</f>
        <v>0</v>
      </c>
      <c r="R6" s="19">
        <f>Zapisy!G32</f>
        <v>0</v>
      </c>
      <c r="S6" s="12">
        <f>Zapisy!H32</f>
        <v>4</v>
      </c>
      <c r="U6" s="12">
        <f>Zapisy!M32</f>
        <v>10</v>
      </c>
      <c r="V6" s="19">
        <f>Zapisy!N32</f>
        <v>0</v>
      </c>
      <c r="W6" s="19">
        <f>Zapisy!O32</f>
        <v>0</v>
      </c>
      <c r="X6" s="12">
        <f>Zapisy!P32</f>
        <v>5</v>
      </c>
      <c r="Z6" s="12">
        <f>Zapisy!U32</f>
        <v>10</v>
      </c>
      <c r="AA6" s="19">
        <f>Zapisy!V32</f>
        <v>0</v>
      </c>
      <c r="AB6" s="19">
        <f>Zapisy!W32</f>
        <v>0</v>
      </c>
      <c r="AC6" s="12">
        <f>Zapisy!X32</f>
        <v>6</v>
      </c>
      <c r="AE6" s="12">
        <f>Zapisy!E55</f>
        <v>10</v>
      </c>
      <c r="AF6" s="19">
        <f>Zapisy!F55</f>
        <v>0</v>
      </c>
      <c r="AG6" s="19">
        <f>Zapisy!G55</f>
        <v>0</v>
      </c>
      <c r="AH6" s="12">
        <f>Zapisy!H55</f>
        <v>7</v>
      </c>
      <c r="AJ6" s="12">
        <f>Zapisy!M55</f>
        <v>5</v>
      </c>
      <c r="AK6" s="19">
        <f>Zapisy!N55</f>
        <v>0</v>
      </c>
      <c r="AL6" s="19">
        <f>Zapisy!O55</f>
        <v>0</v>
      </c>
      <c r="AM6" s="12">
        <f>Zapisy!P55</f>
        <v>6</v>
      </c>
      <c r="AO6" s="12">
        <f>Zapisy!U55</f>
        <v>3</v>
      </c>
      <c r="AP6" s="19">
        <f>Zapisy!V55</f>
        <v>0</v>
      </c>
      <c r="AQ6" s="19">
        <f>Zapisy!W55</f>
        <v>0</v>
      </c>
      <c r="AR6" s="12">
        <f>Zapisy!X55</f>
        <v>1</v>
      </c>
    </row>
    <row r="7" spans="1:44" ht="12.75">
      <c r="A7" s="12">
        <f>Zapisy!E8</f>
        <v>4</v>
      </c>
      <c r="B7" s="19">
        <f>Zapisy!F8</f>
        <v>0</v>
      </c>
      <c r="C7" s="19">
        <f>Zapisy!G8</f>
        <v>0</v>
      </c>
      <c r="D7" s="12">
        <f>Zapisy!H8</f>
        <v>2</v>
      </c>
      <c r="F7" s="12">
        <f>Zapisy!M8</f>
        <v>6</v>
      </c>
      <c r="G7" s="19">
        <f>Zapisy!N8</f>
        <v>0</v>
      </c>
      <c r="H7" s="19">
        <f>Zapisy!O8</f>
        <v>0</v>
      </c>
      <c r="I7" s="12">
        <f>Zapisy!P8</f>
        <v>1</v>
      </c>
      <c r="K7" s="12">
        <f>Zapisy!U8</f>
        <v>5</v>
      </c>
      <c r="L7" s="19">
        <f>Zapisy!V8</f>
        <v>0</v>
      </c>
      <c r="M7" s="19">
        <f>Zapisy!W8</f>
        <v>0</v>
      </c>
      <c r="N7" s="12">
        <f>Zapisy!X8</f>
        <v>8</v>
      </c>
      <c r="P7" s="12">
        <f>Zapisy!E33</f>
        <v>6</v>
      </c>
      <c r="Q7" s="19">
        <f>Zapisy!F33</f>
        <v>0</v>
      </c>
      <c r="R7" s="19">
        <f>Zapisy!G33</f>
        <v>0</v>
      </c>
      <c r="S7" s="12">
        <f>Zapisy!H33</f>
        <v>9</v>
      </c>
      <c r="U7" s="12">
        <f>Zapisy!M33</f>
        <v>7</v>
      </c>
      <c r="V7" s="19">
        <f>Zapisy!N33</f>
        <v>0</v>
      </c>
      <c r="W7" s="19">
        <f>Zapisy!O33</f>
        <v>0</v>
      </c>
      <c r="X7" s="12">
        <f>Zapisy!P33</f>
        <v>1</v>
      </c>
      <c r="Z7" s="12">
        <f>Zapisy!U33</f>
        <v>8</v>
      </c>
      <c r="AA7" s="19">
        <f>Zapisy!V33</f>
        <v>0</v>
      </c>
      <c r="AB7" s="19">
        <f>Zapisy!W33</f>
        <v>0</v>
      </c>
      <c r="AC7" s="12">
        <f>Zapisy!X33</f>
        <v>2</v>
      </c>
      <c r="AE7" s="12">
        <f>Zapisy!E56</f>
        <v>9</v>
      </c>
      <c r="AF7" s="19">
        <f>Zapisy!F56</f>
        <v>0</v>
      </c>
      <c r="AG7" s="19">
        <f>Zapisy!G56</f>
        <v>0</v>
      </c>
      <c r="AH7" s="12">
        <f>Zapisy!H56</f>
        <v>3</v>
      </c>
      <c r="AJ7" s="12">
        <f>Zapisy!M56</f>
        <v>10</v>
      </c>
      <c r="AK7" s="19">
        <f>Zapisy!N56</f>
        <v>0</v>
      </c>
      <c r="AL7" s="19">
        <f>Zapisy!O56</f>
        <v>0</v>
      </c>
      <c r="AM7" s="12">
        <f>Zapisy!P56</f>
        <v>8</v>
      </c>
      <c r="AO7" s="12">
        <f>Zapisy!U56</f>
        <v>6</v>
      </c>
      <c r="AP7" s="19">
        <f>Zapisy!V56</f>
        <v>0</v>
      </c>
      <c r="AQ7" s="19">
        <f>Zapisy!W56</f>
        <v>0</v>
      </c>
      <c r="AR7" s="12">
        <f>Zapisy!X56</f>
        <v>7</v>
      </c>
    </row>
    <row r="8" spans="1:44" ht="12.75">
      <c r="A8" s="12">
        <f>Zapisy!E9</f>
        <v>7</v>
      </c>
      <c r="B8" s="19">
        <f>Zapisy!F9</f>
        <v>0</v>
      </c>
      <c r="C8" s="19">
        <f>Zapisy!G9</f>
        <v>0</v>
      </c>
      <c r="D8" s="12">
        <f>Zapisy!H9</f>
        <v>8</v>
      </c>
      <c r="F8" s="12">
        <f>Zapisy!M9</f>
        <v>5</v>
      </c>
      <c r="G8" s="19">
        <f>Zapisy!N9</f>
        <v>0</v>
      </c>
      <c r="H8" s="19">
        <f>Zapisy!O9</f>
        <v>0</v>
      </c>
      <c r="I8" s="12">
        <f>Zapisy!P9</f>
        <v>3</v>
      </c>
      <c r="K8" s="12">
        <f>Zapisy!U9</f>
        <v>7</v>
      </c>
      <c r="L8" s="19">
        <f>Zapisy!V9</f>
        <v>0</v>
      </c>
      <c r="M8" s="19">
        <f>Zapisy!W9</f>
        <v>0</v>
      </c>
      <c r="N8" s="12">
        <f>Zapisy!X9</f>
        <v>2</v>
      </c>
      <c r="P8" s="12">
        <f>Zapisy!E34</f>
        <v>8</v>
      </c>
      <c r="Q8" s="19">
        <f>Zapisy!F34</f>
        <v>0</v>
      </c>
      <c r="R8" s="19">
        <f>Zapisy!G34</f>
        <v>0</v>
      </c>
      <c r="S8" s="12">
        <f>Zapisy!H34</f>
        <v>3</v>
      </c>
      <c r="U8" s="12">
        <f>Zapisy!M34</f>
        <v>9</v>
      </c>
      <c r="V8" s="19">
        <f>Zapisy!N34</f>
        <v>0</v>
      </c>
      <c r="W8" s="19">
        <f>Zapisy!O34</f>
        <v>0</v>
      </c>
      <c r="X8" s="12">
        <f>Zapisy!P34</f>
        <v>4</v>
      </c>
      <c r="Z8" s="12">
        <f>Zapisy!U34</f>
        <v>1</v>
      </c>
      <c r="AA8" s="19">
        <f>Zapisy!V34</f>
        <v>0</v>
      </c>
      <c r="AB8" s="19">
        <f>Zapisy!W34</f>
        <v>0</v>
      </c>
      <c r="AC8" s="12">
        <f>Zapisy!X34</f>
        <v>5</v>
      </c>
      <c r="AE8" s="12">
        <f>Zapisy!E57</f>
        <v>2</v>
      </c>
      <c r="AF8" s="19">
        <f>Zapisy!F57</f>
        <v>0</v>
      </c>
      <c r="AG8" s="19">
        <f>Zapisy!G57</f>
        <v>0</v>
      </c>
      <c r="AH8" s="12">
        <f>Zapisy!H57</f>
        <v>6</v>
      </c>
      <c r="AJ8" s="12">
        <f>Zapisy!M57</f>
        <v>1</v>
      </c>
      <c r="AK8" s="19">
        <f>Zapisy!N57</f>
        <v>0</v>
      </c>
      <c r="AL8" s="19">
        <f>Zapisy!O57</f>
        <v>0</v>
      </c>
      <c r="AM8" s="12">
        <f>Zapisy!P57</f>
        <v>4</v>
      </c>
      <c r="AO8" s="12">
        <f>Zapisy!U57</f>
        <v>10</v>
      </c>
      <c r="AP8" s="19">
        <f>Zapisy!V57</f>
        <v>0</v>
      </c>
      <c r="AQ8" s="19">
        <f>Zapisy!W57</f>
        <v>0</v>
      </c>
      <c r="AR8" s="12">
        <f>Zapisy!X57</f>
        <v>9</v>
      </c>
    </row>
    <row r="9" spans="1:44" ht="12.75">
      <c r="A9" s="12"/>
      <c r="B9" s="85"/>
      <c r="C9" s="85"/>
      <c r="D9" s="12"/>
      <c r="F9" s="12"/>
      <c r="G9" s="85"/>
      <c r="H9" s="85"/>
      <c r="I9" s="12"/>
      <c r="K9" s="12"/>
      <c r="L9" s="85"/>
      <c r="M9" s="85"/>
      <c r="N9" s="12"/>
      <c r="P9" s="12"/>
      <c r="Q9" s="85"/>
      <c r="R9" s="85"/>
      <c r="S9" s="12"/>
      <c r="U9" s="12"/>
      <c r="V9" s="85"/>
      <c r="W9" s="85"/>
      <c r="X9" s="12"/>
      <c r="Z9" s="12"/>
      <c r="AA9" s="85"/>
      <c r="AB9" s="85"/>
      <c r="AC9" s="12"/>
      <c r="AE9" s="12"/>
      <c r="AF9" s="85"/>
      <c r="AG9" s="85"/>
      <c r="AH9" s="12"/>
      <c r="AJ9" s="12"/>
      <c r="AK9" s="85"/>
      <c r="AL9" s="85"/>
      <c r="AM9" s="12"/>
      <c r="AO9" s="12"/>
      <c r="AP9" s="85"/>
      <c r="AQ9" s="85"/>
      <c r="AR9" s="12"/>
    </row>
    <row r="10" spans="1:44" ht="12.75">
      <c r="A10" s="12">
        <f>A4</f>
        <v>10</v>
      </c>
      <c r="B10" s="79">
        <f>B4-C4</f>
        <v>0</v>
      </c>
      <c r="C10" s="80"/>
      <c r="D10" s="12">
        <f>D4</f>
        <v>1</v>
      </c>
      <c r="F10" s="12">
        <f>F4</f>
        <v>8</v>
      </c>
      <c r="G10" s="79">
        <f>G4-H4</f>
        <v>0</v>
      </c>
      <c r="H10" s="80"/>
      <c r="I10" s="12">
        <f>I4</f>
        <v>9</v>
      </c>
      <c r="K10" s="12">
        <f>K4</f>
        <v>6</v>
      </c>
      <c r="L10" s="79">
        <f>L4-M4</f>
        <v>0</v>
      </c>
      <c r="M10" s="80"/>
      <c r="N10" s="12">
        <f>N4</f>
        <v>4</v>
      </c>
      <c r="P10" s="12">
        <f>P4</f>
        <v>7</v>
      </c>
      <c r="Q10" s="79">
        <f>Q4-R4</f>
        <v>0</v>
      </c>
      <c r="R10" s="80"/>
      <c r="S10" s="12">
        <f>S4</f>
        <v>5</v>
      </c>
      <c r="U10" s="12">
        <f>U4</f>
        <v>8</v>
      </c>
      <c r="V10" s="79">
        <f>V4-W4</f>
        <v>0</v>
      </c>
      <c r="W10" s="80"/>
      <c r="X10" s="12">
        <f>X4</f>
        <v>6</v>
      </c>
      <c r="Z10" s="12">
        <f>Z4</f>
        <v>9</v>
      </c>
      <c r="AA10" s="79">
        <f>AA4-AB4</f>
        <v>0</v>
      </c>
      <c r="AB10" s="80"/>
      <c r="AC10" s="12">
        <f>AC4</f>
        <v>7</v>
      </c>
      <c r="AE10" s="12">
        <f>AE4</f>
        <v>1</v>
      </c>
      <c r="AF10" s="79">
        <f>AF4-AG4</f>
        <v>0</v>
      </c>
      <c r="AG10" s="80"/>
      <c r="AH10" s="12">
        <f>AH4</f>
        <v>8</v>
      </c>
      <c r="AJ10" s="12">
        <f>AJ4</f>
        <v>3</v>
      </c>
      <c r="AK10" s="79">
        <f>AK4-AL4</f>
        <v>0</v>
      </c>
      <c r="AL10" s="80"/>
      <c r="AM10" s="12">
        <f>AM4</f>
        <v>7</v>
      </c>
      <c r="AO10" s="12">
        <f>AO4</f>
        <v>2</v>
      </c>
      <c r="AP10" s="79">
        <f>AP4-AQ4</f>
        <v>0</v>
      </c>
      <c r="AQ10" s="80"/>
      <c r="AR10" s="12">
        <f>AR4</f>
        <v>5</v>
      </c>
    </row>
    <row r="11" spans="1:44" ht="12.75">
      <c r="A11" s="12">
        <f>A5</f>
        <v>3</v>
      </c>
      <c r="B11" s="79">
        <f>B5-C5</f>
        <v>0</v>
      </c>
      <c r="C11" s="80"/>
      <c r="D11" s="12">
        <f>D5</f>
        <v>6</v>
      </c>
      <c r="F11" s="12">
        <f>F5</f>
        <v>10</v>
      </c>
      <c r="G11" s="79">
        <f>G5-H5</f>
        <v>0</v>
      </c>
      <c r="H11" s="80"/>
      <c r="I11" s="12">
        <f>I5</f>
        <v>2</v>
      </c>
      <c r="K11" s="12">
        <f>K5</f>
        <v>9</v>
      </c>
      <c r="L11" s="79">
        <f>L5-M5</f>
        <v>0</v>
      </c>
      <c r="M11" s="80"/>
      <c r="N11" s="12">
        <f>N5</f>
        <v>1</v>
      </c>
      <c r="P11" s="12">
        <f>P5</f>
        <v>1</v>
      </c>
      <c r="Q11" s="79">
        <f>Q5-R5</f>
        <v>0</v>
      </c>
      <c r="R11" s="80"/>
      <c r="S11" s="12">
        <f>S5</f>
        <v>2</v>
      </c>
      <c r="U11" s="12">
        <f>U5</f>
        <v>2</v>
      </c>
      <c r="V11" s="79">
        <f>V5-W5</f>
        <v>0</v>
      </c>
      <c r="W11" s="80"/>
      <c r="X11" s="12">
        <f>X5</f>
        <v>3</v>
      </c>
      <c r="Z11" s="12">
        <f>Z5</f>
        <v>3</v>
      </c>
      <c r="AA11" s="79">
        <f>AA5-AB5</f>
        <v>0</v>
      </c>
      <c r="AB11" s="80"/>
      <c r="AC11" s="12">
        <f>AC5</f>
        <v>4</v>
      </c>
      <c r="AE11" s="12">
        <f>AE5</f>
        <v>4</v>
      </c>
      <c r="AF11" s="79">
        <f>AF5-AG5</f>
        <v>0</v>
      </c>
      <c r="AG11" s="80"/>
      <c r="AH11" s="12">
        <f>AH5</f>
        <v>5</v>
      </c>
      <c r="AJ11" s="12">
        <f>AJ5</f>
        <v>2</v>
      </c>
      <c r="AK11" s="79">
        <f>AK5-AL5</f>
        <v>0</v>
      </c>
      <c r="AL11" s="80"/>
      <c r="AM11" s="12">
        <f>AM5</f>
        <v>9</v>
      </c>
      <c r="AO11" s="12">
        <f>AO5</f>
        <v>4</v>
      </c>
      <c r="AP11" s="79">
        <f>AP5-AQ5</f>
        <v>0</v>
      </c>
      <c r="AQ11" s="80"/>
      <c r="AR11" s="12">
        <f>AR5</f>
        <v>8</v>
      </c>
    </row>
    <row r="12" spans="1:44" ht="12.75">
      <c r="A12" s="12">
        <f>A6</f>
        <v>5</v>
      </c>
      <c r="B12" s="79">
        <f>B6-C6</f>
        <v>0</v>
      </c>
      <c r="C12" s="80"/>
      <c r="D12" s="12">
        <f>D6</f>
        <v>9</v>
      </c>
      <c r="F12" s="12">
        <f>F6</f>
        <v>4</v>
      </c>
      <c r="G12" s="79">
        <f>G6-H6</f>
        <v>0</v>
      </c>
      <c r="H12" s="80"/>
      <c r="I12" s="12">
        <f>I6</f>
        <v>7</v>
      </c>
      <c r="K12" s="12">
        <f>K6</f>
        <v>10</v>
      </c>
      <c r="L12" s="79">
        <f>L6-M6</f>
        <v>0</v>
      </c>
      <c r="M12" s="80"/>
      <c r="N12" s="12">
        <f>N6</f>
        <v>3</v>
      </c>
      <c r="P12" s="12">
        <f>P6</f>
        <v>10</v>
      </c>
      <c r="Q12" s="79">
        <f>Q6-R6</f>
        <v>0</v>
      </c>
      <c r="R12" s="80"/>
      <c r="S12" s="12">
        <f>S6</f>
        <v>4</v>
      </c>
      <c r="U12" s="12">
        <f>U6</f>
        <v>10</v>
      </c>
      <c r="V12" s="79">
        <f>V6-W6</f>
        <v>0</v>
      </c>
      <c r="W12" s="80"/>
      <c r="X12" s="12">
        <f>X6</f>
        <v>5</v>
      </c>
      <c r="Z12" s="12">
        <f>Z6</f>
        <v>10</v>
      </c>
      <c r="AA12" s="79">
        <f>AA6-AB6</f>
        <v>0</v>
      </c>
      <c r="AB12" s="80"/>
      <c r="AC12" s="12">
        <f>AC6</f>
        <v>6</v>
      </c>
      <c r="AE12" s="12">
        <f>AE6</f>
        <v>10</v>
      </c>
      <c r="AF12" s="79">
        <f>AF6-AG6</f>
        <v>0</v>
      </c>
      <c r="AG12" s="80"/>
      <c r="AH12" s="12">
        <f>AH6</f>
        <v>7</v>
      </c>
      <c r="AJ12" s="12">
        <f>AJ6</f>
        <v>5</v>
      </c>
      <c r="AK12" s="79">
        <f>AK6-AL6</f>
        <v>0</v>
      </c>
      <c r="AL12" s="80"/>
      <c r="AM12" s="12">
        <f>AM6</f>
        <v>6</v>
      </c>
      <c r="AO12" s="12">
        <f>AO6</f>
        <v>3</v>
      </c>
      <c r="AP12" s="79">
        <f>AP6-AQ6</f>
        <v>0</v>
      </c>
      <c r="AQ12" s="80"/>
      <c r="AR12" s="12">
        <f>AR6</f>
        <v>1</v>
      </c>
    </row>
    <row r="13" spans="1:44" ht="12.75">
      <c r="A13" s="12">
        <f>A7</f>
        <v>4</v>
      </c>
      <c r="B13" s="79">
        <f>B7-C7</f>
        <v>0</v>
      </c>
      <c r="C13" s="80"/>
      <c r="D13" s="12">
        <f>D7</f>
        <v>2</v>
      </c>
      <c r="F13" s="12">
        <f>F7</f>
        <v>6</v>
      </c>
      <c r="G13" s="79">
        <f>G7-H7</f>
        <v>0</v>
      </c>
      <c r="H13" s="80"/>
      <c r="I13" s="12">
        <f>I7</f>
        <v>1</v>
      </c>
      <c r="K13" s="12">
        <f>K7</f>
        <v>5</v>
      </c>
      <c r="L13" s="79">
        <f>L7-M7</f>
        <v>0</v>
      </c>
      <c r="M13" s="80"/>
      <c r="N13" s="12">
        <f>N7</f>
        <v>8</v>
      </c>
      <c r="P13" s="12">
        <f>P7</f>
        <v>6</v>
      </c>
      <c r="Q13" s="79">
        <f>Q7-R7</f>
        <v>0</v>
      </c>
      <c r="R13" s="80"/>
      <c r="S13" s="12">
        <f>S7</f>
        <v>9</v>
      </c>
      <c r="U13" s="12">
        <f>U7</f>
        <v>7</v>
      </c>
      <c r="V13" s="79">
        <f>V7-W7</f>
        <v>0</v>
      </c>
      <c r="W13" s="80"/>
      <c r="X13" s="12">
        <f>X7</f>
        <v>1</v>
      </c>
      <c r="Z13" s="12">
        <f>Z7</f>
        <v>8</v>
      </c>
      <c r="AA13" s="79">
        <f>AA7-AB7</f>
        <v>0</v>
      </c>
      <c r="AB13" s="80"/>
      <c r="AC13" s="12">
        <f>AC7</f>
        <v>2</v>
      </c>
      <c r="AE13" s="12">
        <f>AE7</f>
        <v>9</v>
      </c>
      <c r="AF13" s="79">
        <f>AF7-AG7</f>
        <v>0</v>
      </c>
      <c r="AG13" s="80"/>
      <c r="AH13" s="12">
        <f>AH7</f>
        <v>3</v>
      </c>
      <c r="AJ13" s="12">
        <f>AJ7</f>
        <v>10</v>
      </c>
      <c r="AK13" s="79">
        <f>AK7-AL7</f>
        <v>0</v>
      </c>
      <c r="AL13" s="80"/>
      <c r="AM13" s="12">
        <f>AM7</f>
        <v>8</v>
      </c>
      <c r="AO13" s="58">
        <f>AO7</f>
        <v>6</v>
      </c>
      <c r="AP13" s="117">
        <f>AP7-AQ7</f>
        <v>0</v>
      </c>
      <c r="AQ13" s="118"/>
      <c r="AR13" s="58">
        <f>AR7</f>
        <v>7</v>
      </c>
    </row>
    <row r="14" spans="1:44" ht="12.75">
      <c r="A14" s="78">
        <f>A8</f>
        <v>7</v>
      </c>
      <c r="B14" s="81">
        <f>B8-C8</f>
        <v>0</v>
      </c>
      <c r="C14" s="82"/>
      <c r="D14" s="78">
        <f>D8</f>
        <v>8</v>
      </c>
      <c r="E14" s="1"/>
      <c r="F14" s="78">
        <f>F8</f>
        <v>5</v>
      </c>
      <c r="G14" s="81">
        <f>G8-H8</f>
        <v>0</v>
      </c>
      <c r="H14" s="82"/>
      <c r="I14" s="78">
        <f>I8</f>
        <v>3</v>
      </c>
      <c r="K14" s="78">
        <f>K8</f>
        <v>7</v>
      </c>
      <c r="L14" s="81">
        <f>L8-M8</f>
        <v>0</v>
      </c>
      <c r="M14" s="82"/>
      <c r="N14" s="78">
        <f>N8</f>
        <v>2</v>
      </c>
      <c r="P14" s="78">
        <f>P8</f>
        <v>8</v>
      </c>
      <c r="Q14" s="81">
        <f>Q8-R8</f>
        <v>0</v>
      </c>
      <c r="R14" s="82"/>
      <c r="S14" s="78">
        <f>S8</f>
        <v>3</v>
      </c>
      <c r="U14" s="78">
        <f>U8</f>
        <v>9</v>
      </c>
      <c r="V14" s="81">
        <f>V8-W8</f>
        <v>0</v>
      </c>
      <c r="W14" s="82"/>
      <c r="X14" s="78">
        <f>X8</f>
        <v>4</v>
      </c>
      <c r="Z14" s="78">
        <f>Z8</f>
        <v>1</v>
      </c>
      <c r="AA14" s="81">
        <f>AA8-AB8</f>
        <v>0</v>
      </c>
      <c r="AB14" s="82"/>
      <c r="AC14" s="78">
        <f>AC8</f>
        <v>5</v>
      </c>
      <c r="AE14" s="78">
        <f>AE8</f>
        <v>2</v>
      </c>
      <c r="AF14" s="81">
        <f>AF8-AG8</f>
        <v>0</v>
      </c>
      <c r="AG14" s="82"/>
      <c r="AH14" s="78">
        <f>AH8</f>
        <v>6</v>
      </c>
      <c r="AJ14" s="78">
        <f>AJ8</f>
        <v>1</v>
      </c>
      <c r="AK14" s="81">
        <f>AK8-AL8</f>
        <v>0</v>
      </c>
      <c r="AL14" s="82"/>
      <c r="AM14" s="78">
        <f>AM8</f>
        <v>4</v>
      </c>
      <c r="AO14" s="78">
        <f>AO8</f>
        <v>10</v>
      </c>
      <c r="AP14" s="81">
        <f>AP8-AQ8</f>
        <v>0</v>
      </c>
      <c r="AQ14" s="82"/>
      <c r="AR14" s="78">
        <f>AR8</f>
        <v>9</v>
      </c>
    </row>
    <row r="15" spans="1:44" ht="12.75">
      <c r="A15" s="58">
        <f>A10</f>
        <v>10</v>
      </c>
      <c r="B15" s="83">
        <f>IF(B10&gt;B11,2,0)+IF(B10&gt;B12,2,0)+IF(B10&gt;B13,2,0)+IF(B10&gt;B14,2,0)+IF(B10=B11,1,0)+IF(B10=B12,1,0)+IF(B10=B13,1,0)+IF(B10=B14,1,0)</f>
        <v>4</v>
      </c>
      <c r="C15" s="83">
        <f>8-B15</f>
        <v>4</v>
      </c>
      <c r="D15" s="58">
        <f>D10</f>
        <v>1</v>
      </c>
      <c r="E15" s="22"/>
      <c r="F15" s="58">
        <f>F10</f>
        <v>8</v>
      </c>
      <c r="G15" s="83">
        <f>IF(G10&gt;G11,2,0)+IF(G10&gt;G12,2,0)+IF(G10&gt;G13,2,0)+IF(G10&gt;G14,2,0)+IF(G10=G11,1,0)+IF(G10=G12,1,0)+IF(G10=G13,1,0)+IF(G10=G14,1,0)</f>
        <v>4</v>
      </c>
      <c r="H15" s="83">
        <f>8-G15</f>
        <v>4</v>
      </c>
      <c r="I15" s="58">
        <f>I10</f>
        <v>9</v>
      </c>
      <c r="K15" s="58">
        <f>K10</f>
        <v>6</v>
      </c>
      <c r="L15" s="83">
        <f>IF(L10&gt;L11,2,0)+IF(L10&gt;L12,2,0)+IF(L10&gt;L13,2,0)+IF(L10&gt;L14,2,0)+IF(L10=L11,1,0)+IF(L10=L12,1,0)+IF(L10=L13,1,0)+IF(L10=L14,1,0)</f>
        <v>4</v>
      </c>
      <c r="M15" s="83">
        <f>8-L15</f>
        <v>4</v>
      </c>
      <c r="N15" s="58">
        <f>N10</f>
        <v>4</v>
      </c>
      <c r="P15" s="58">
        <f>P10</f>
        <v>7</v>
      </c>
      <c r="Q15" s="83">
        <f>IF(Q10&gt;Q11,2,0)+IF(Q10&gt;Q12,2,0)+IF(Q10&gt;Q13,2,0)+IF(Q10&gt;Q14,2,0)+IF(Q10=Q11,1,0)+IF(Q10=Q12,1,0)+IF(Q10=Q13,1,0)+IF(Q10=Q14,1,0)</f>
        <v>4</v>
      </c>
      <c r="R15" s="83">
        <f>8-Q15</f>
        <v>4</v>
      </c>
      <c r="S15" s="58">
        <f>S10</f>
        <v>5</v>
      </c>
      <c r="U15" s="58">
        <f>U10</f>
        <v>8</v>
      </c>
      <c r="V15" s="83">
        <f>IF(V10&gt;V11,2,0)+IF(V10&gt;V12,2,0)+IF(V10&gt;V13,2,0)+IF(V10&gt;V14,2,0)+IF(V10=V11,1,0)+IF(V10=V12,1,0)+IF(V10=V13,1,0)+IF(V10=V14,1,0)</f>
        <v>4</v>
      </c>
      <c r="W15" s="83">
        <f>8-V15</f>
        <v>4</v>
      </c>
      <c r="X15" s="58">
        <f>X10</f>
        <v>6</v>
      </c>
      <c r="Z15" s="58">
        <f>Z10</f>
        <v>9</v>
      </c>
      <c r="AA15" s="83">
        <f>IF(AA10&gt;AA11,2,0)+IF(AA10&gt;AA12,2,0)+IF(AA10&gt;AA13,2,0)+IF(AA10&gt;AA14,2,0)+IF(AA10=AA11,1,0)+IF(AA10=AA12,1,0)+IF(AA10=AA13,1,0)+IF(AA10=AA14,1,0)</f>
        <v>4</v>
      </c>
      <c r="AB15" s="83">
        <f>8-AA15</f>
        <v>4</v>
      </c>
      <c r="AC15" s="58">
        <f>AC10</f>
        <v>7</v>
      </c>
      <c r="AE15" s="58">
        <f>AE10</f>
        <v>1</v>
      </c>
      <c r="AF15" s="83">
        <f>IF(AF10&gt;AF11,2,0)+IF(AF10&gt;AF12,2,0)+IF(AF10&gt;AF13,2,0)+IF(AF10&gt;AF14,2,0)+IF(AF10=AF11,1,0)+IF(AF10=AF12,1,0)+IF(AF10=AF13,1,0)+IF(AF10=AF14,1,0)</f>
        <v>4</v>
      </c>
      <c r="AG15" s="83">
        <f>8-AF15</f>
        <v>4</v>
      </c>
      <c r="AH15" s="58">
        <f>AH10</f>
        <v>8</v>
      </c>
      <c r="AJ15" s="58">
        <f>AJ10</f>
        <v>3</v>
      </c>
      <c r="AK15" s="83">
        <f>IF(AK10&gt;AK11,2,0)+IF(AK10&gt;AK12,2,0)+IF(AK10&gt;AK13,2,0)+IF(AK10&gt;AK14,2,0)+IF(AK10=AK11,1,0)+IF(AK10=AK12,1,0)+IF(AK10=AK13,1,0)+IF(AK10=AK14,1,0)</f>
        <v>4</v>
      </c>
      <c r="AL15" s="83">
        <f>8-AK15</f>
        <v>4</v>
      </c>
      <c r="AM15" s="58">
        <f>AM10</f>
        <v>7</v>
      </c>
      <c r="AO15" s="58">
        <f>AO10</f>
        <v>2</v>
      </c>
      <c r="AP15" s="83">
        <f>IF(AP10&gt;AP11,2,0)+IF(AP10&gt;AP12,2,0)+IF(AP10&gt;AP13,2,0)+IF(AP10&gt;AP14,2,0)+IF(AP10=AP11,1,0)+IF(AP10=AP12,1,0)+IF(AP10=AP13,1,0)+IF(AP10=AP14,1,0)</f>
        <v>4</v>
      </c>
      <c r="AQ15" s="83">
        <f>8-AP15</f>
        <v>4</v>
      </c>
      <c r="AR15" s="58">
        <f>AR10</f>
        <v>5</v>
      </c>
    </row>
    <row r="16" spans="1:44" ht="12.75">
      <c r="A16" s="58">
        <f>A11</f>
        <v>3</v>
      </c>
      <c r="B16" s="83">
        <f>IF(B11&gt;B12,2,0)+IF(B11&gt;B13,2,0)+IF(B11&gt;B14,2,0)+IF(B11&gt;B10,2,0)+IF(B11=B12,1,0)+IF(B11=B13,1,0)+IF(B11=B14,1,0)+IF(B11=B10,1,0)</f>
        <v>4</v>
      </c>
      <c r="C16" s="83">
        <f>8-B16</f>
        <v>4</v>
      </c>
      <c r="D16" s="58">
        <f>D11</f>
        <v>6</v>
      </c>
      <c r="E16" s="22"/>
      <c r="F16" s="58">
        <f>F11</f>
        <v>10</v>
      </c>
      <c r="G16" s="83">
        <f>IF(G11&gt;G12,2,0)+IF(G11&gt;G13,2,0)+IF(G11&gt;G14,2,0)+IF(G11&gt;G10,2,0)+IF(G11=G12,1,0)+IF(G11=G13,1,0)+IF(G11=G14,1,0)+IF(G11=G10,1,0)</f>
        <v>4</v>
      </c>
      <c r="H16" s="83">
        <f>8-G16</f>
        <v>4</v>
      </c>
      <c r="I16" s="58">
        <f>I11</f>
        <v>2</v>
      </c>
      <c r="J16" s="57"/>
      <c r="K16" s="58">
        <f>K11</f>
        <v>9</v>
      </c>
      <c r="L16" s="83">
        <f>IF(L11&gt;L12,2,0)+IF(L11&gt;L13,2,0)+IF(L11&gt;L14,2,0)+IF(L11&gt;L10,2,0)+IF(L11=L12,1,0)+IF(L11=L13,1,0)+IF(L11=L14,1,0)+IF(L11=L10,1,0)</f>
        <v>4</v>
      </c>
      <c r="M16" s="83">
        <f>8-L16</f>
        <v>4</v>
      </c>
      <c r="N16" s="58">
        <f>N11</f>
        <v>1</v>
      </c>
      <c r="O16" s="57"/>
      <c r="P16" s="58">
        <f>P11</f>
        <v>1</v>
      </c>
      <c r="Q16" s="83">
        <f>IF(Q11&gt;Q12,2,0)+IF(Q11&gt;Q13,2,0)+IF(Q11&gt;Q14,2,0)+IF(Q11&gt;Q10,2,0)+IF(Q11=Q12,1,0)+IF(Q11=Q13,1,0)+IF(Q11=Q14,1,0)+IF(Q11=Q10,1,0)</f>
        <v>4</v>
      </c>
      <c r="R16" s="83">
        <f>8-Q16</f>
        <v>4</v>
      </c>
      <c r="S16" s="58">
        <f>S11</f>
        <v>2</v>
      </c>
      <c r="T16" s="57"/>
      <c r="U16" s="58">
        <f>U11</f>
        <v>2</v>
      </c>
      <c r="V16" s="83">
        <f>IF(V11&gt;V12,2,0)+IF(V11&gt;V13,2,0)+IF(V11&gt;V14,2,0)+IF(V11&gt;V10,2,0)+IF(V11=V12,1,0)+IF(V11=V13,1,0)+IF(V11=V14,1,0)+IF(V11=V10,1,0)</f>
        <v>4</v>
      </c>
      <c r="W16" s="83">
        <f>8-V16</f>
        <v>4</v>
      </c>
      <c r="X16" s="58">
        <f>X11</f>
        <v>3</v>
      </c>
      <c r="Z16" s="58">
        <f>Z11</f>
        <v>3</v>
      </c>
      <c r="AA16" s="83">
        <f>IF(AA11&gt;AA12,2,0)+IF(AA11&gt;AA13,2,0)+IF(AA11&gt;AA14,2,0)+IF(AA11&gt;AA10,2,0)+IF(AA11=AA12,1,0)+IF(AA11=AA13,1,0)+IF(AA11=AA14,1,0)+IF(AA11=AA10,1,0)</f>
        <v>4</v>
      </c>
      <c r="AB16" s="83">
        <f>8-AA16</f>
        <v>4</v>
      </c>
      <c r="AC16" s="58">
        <f>AC11</f>
        <v>4</v>
      </c>
      <c r="AE16" s="58">
        <f>AE11</f>
        <v>4</v>
      </c>
      <c r="AF16" s="83">
        <f>IF(AF11&gt;AF12,2,0)+IF(AF11&gt;AF13,2,0)+IF(AF11&gt;AF14,2,0)+IF(AF11&gt;AF10,2,0)+IF(AF11=AF12,1,0)+IF(AF11=AF13,1,0)+IF(AF11=AF14,1,0)+IF(AF11=AF10,1,0)</f>
        <v>4</v>
      </c>
      <c r="AG16" s="83">
        <f>8-AF16</f>
        <v>4</v>
      </c>
      <c r="AH16" s="58">
        <f>AH11</f>
        <v>5</v>
      </c>
      <c r="AJ16" s="58">
        <f>AJ11</f>
        <v>2</v>
      </c>
      <c r="AK16" s="83">
        <f>IF(AK11&gt;AK12,2,0)+IF(AK11&gt;AK13,2,0)+IF(AK11&gt;AK14,2,0)+IF(AK11&gt;AK10,2,0)+IF(AK11=AK12,1,0)+IF(AK11=AK13,1,0)+IF(AK11=AK14,1,0)+IF(AK11=AK10,1,0)</f>
        <v>4</v>
      </c>
      <c r="AL16" s="83">
        <f>8-AK16</f>
        <v>4</v>
      </c>
      <c r="AM16" s="58">
        <f>AM11</f>
        <v>9</v>
      </c>
      <c r="AO16" s="58">
        <f>AO11</f>
        <v>4</v>
      </c>
      <c r="AP16" s="83">
        <f>IF(AP11&gt;AP12,2,0)+IF(AP11&gt;AP13,2,0)+IF(AP11&gt;AP14,2,0)+IF(AP11&gt;AP10,2,0)+IF(AP11=AP12,1,0)+IF(AP11=AP13,1,0)+IF(AP11=AP14,1,0)+IF(AP11=AP10,1,0)</f>
        <v>4</v>
      </c>
      <c r="AQ16" s="83">
        <f>8-AP16</f>
        <v>4</v>
      </c>
      <c r="AR16" s="58">
        <f>AR11</f>
        <v>8</v>
      </c>
    </row>
    <row r="17" spans="1:44" ht="12.75">
      <c r="A17" s="58">
        <f>A12</f>
        <v>5</v>
      </c>
      <c r="B17" s="83">
        <f>IF(B12&gt;B10,2,0)+IF(B12&gt;B11,2,0)+IF(B12&gt;B13,2,0)+IF(B12&gt;B14,2,0)+IF(B12=B10,1,0)+IF(B12=B11,1,0)+IF(B12=B13,1,0)+IF(B12=B14,1,0)</f>
        <v>4</v>
      </c>
      <c r="C17" s="83">
        <f>8-B17</f>
        <v>4</v>
      </c>
      <c r="D17" s="58">
        <f>D12</f>
        <v>9</v>
      </c>
      <c r="E17" s="22"/>
      <c r="F17" s="58">
        <f>F12</f>
        <v>4</v>
      </c>
      <c r="G17" s="83">
        <f>IF(G12&gt;G10,2,0)+IF(G12&gt;G11,2,0)+IF(G12&gt;G13,2,0)+IF(G12&gt;G14,2,0)+IF(G12=G10,1,0)+IF(G12=G11,1,0)+IF(G12=G13,1,0)+IF(G12=G14,1,0)</f>
        <v>4</v>
      </c>
      <c r="H17" s="83">
        <f>8-G17</f>
        <v>4</v>
      </c>
      <c r="I17" s="58">
        <f>I12</f>
        <v>7</v>
      </c>
      <c r="J17" s="22"/>
      <c r="K17" s="58">
        <f>K12</f>
        <v>10</v>
      </c>
      <c r="L17" s="83">
        <f>IF(L12&gt;L10,2,0)+IF(L12&gt;L11,2,0)+IF(L12&gt;L13,2,0)+IF(L12&gt;L14,2,0)+IF(L12=L10,1,0)+IF(L12=L11,1,0)+IF(L12=L13,1,0)+IF(L12=L14,1,0)</f>
        <v>4</v>
      </c>
      <c r="M17" s="83">
        <f>8-L17</f>
        <v>4</v>
      </c>
      <c r="N17" s="58">
        <f>N12</f>
        <v>3</v>
      </c>
      <c r="O17" s="22"/>
      <c r="P17" s="58">
        <f>P12</f>
        <v>10</v>
      </c>
      <c r="Q17" s="83">
        <f>IF(Q12&gt;Q10,2,0)+IF(Q12&gt;Q11,2,0)+IF(Q12&gt;Q13,2,0)+IF(Q12&gt;Q14,2,0)+IF(Q12=Q10,1,0)+IF(Q12=Q11,1,0)+IF(Q12=Q13,1,0)+IF(Q12=Q14,1,0)</f>
        <v>4</v>
      </c>
      <c r="R17" s="83">
        <f>8-Q17</f>
        <v>4</v>
      </c>
      <c r="S17" s="58">
        <f>S12</f>
        <v>4</v>
      </c>
      <c r="T17" s="22"/>
      <c r="U17" s="58">
        <f>U12</f>
        <v>10</v>
      </c>
      <c r="V17" s="83">
        <f>IF(V12&gt;V10,2,0)+IF(V12&gt;V11,2,0)+IF(V12&gt;V13,2,0)+IF(V12&gt;V14,2,0)+IF(V12=V10,1,0)+IF(V12=V11,1,0)+IF(V12=V13,1,0)+IF(V12=V14,1,0)</f>
        <v>4</v>
      </c>
      <c r="W17" s="83">
        <f>8-V17</f>
        <v>4</v>
      </c>
      <c r="X17" s="58">
        <f>X12</f>
        <v>5</v>
      </c>
      <c r="Z17" s="58">
        <f>Z12</f>
        <v>10</v>
      </c>
      <c r="AA17" s="83">
        <f>IF(AA12&gt;AA10,2,0)+IF(AA12&gt;AA11,2,0)+IF(AA12&gt;AA13,2,0)+IF(AA12&gt;AA14,2,0)+IF(AA12=AA10,1,0)+IF(AA12=AA11,1,0)+IF(AA12=AA13,1,0)+IF(AA12=AA14,1,0)</f>
        <v>4</v>
      </c>
      <c r="AB17" s="83">
        <f>8-AA17</f>
        <v>4</v>
      </c>
      <c r="AC17" s="58">
        <f>AC12</f>
        <v>6</v>
      </c>
      <c r="AE17" s="58">
        <f>AE12</f>
        <v>10</v>
      </c>
      <c r="AF17" s="83">
        <f>IF(AF12&gt;AF10,2,0)+IF(AF12&gt;AF11,2,0)+IF(AF12&gt;AF13,2,0)+IF(AF12&gt;AF14,2,0)+IF(AF12=AF10,1,0)+IF(AF12=AF11,1,0)+IF(AF12=AF13,1,0)+IF(AF12=AF14,1,0)</f>
        <v>4</v>
      </c>
      <c r="AG17" s="83">
        <f>8-AF17</f>
        <v>4</v>
      </c>
      <c r="AH17" s="58">
        <f>AH12</f>
        <v>7</v>
      </c>
      <c r="AJ17" s="58">
        <f>AJ12</f>
        <v>5</v>
      </c>
      <c r="AK17" s="83">
        <f>IF(AK12&gt;AK10,2,0)+IF(AK12&gt;AK11,2,0)+IF(AK12&gt;AK13,2,0)+IF(AK12&gt;AK14,2,0)+IF(AK12=AK10,1,0)+IF(AK12=AK11,1,0)+IF(AK12=AK13,1,0)+IF(AK12=AK14,1,0)</f>
        <v>4</v>
      </c>
      <c r="AL17" s="83">
        <f>8-AK17</f>
        <v>4</v>
      </c>
      <c r="AM17" s="58">
        <f>AM12</f>
        <v>6</v>
      </c>
      <c r="AO17" s="58">
        <f>AO12</f>
        <v>3</v>
      </c>
      <c r="AP17" s="83">
        <f>IF(AP12&gt;AP10,2,0)+IF(AP12&gt;AP11,2,0)+IF(AP12&gt;AP13,2,0)+IF(AP12&gt;AP14,2,0)+IF(AP12=AP10,1,0)+IF(AP12=AP11,1,0)+IF(AP12=AP13,1,0)+IF(AP12=AP14,1,0)</f>
        <v>4</v>
      </c>
      <c r="AQ17" s="83">
        <f>8-AP17</f>
        <v>4</v>
      </c>
      <c r="AR17" s="58">
        <f>AR12</f>
        <v>1</v>
      </c>
    </row>
    <row r="18" spans="1:44" ht="12.75">
      <c r="A18" s="58">
        <f>A13</f>
        <v>4</v>
      </c>
      <c r="B18" s="83">
        <f>IF(B13&gt;B10,2,0)+IF(B13&gt;B11,2,0)+IF(B13&gt;B12,2,0)+IF(B13&gt;B14,2,0)+IF(B13=B10,1,0)+IF(B13=B11,1,0)+IF(B13=B12,1,0)+IF(B13=B14,1,0)</f>
        <v>4</v>
      </c>
      <c r="C18" s="83">
        <f>8-B18</f>
        <v>4</v>
      </c>
      <c r="D18" s="58">
        <f>D13</f>
        <v>2</v>
      </c>
      <c r="E18" s="22"/>
      <c r="F18" s="58">
        <f>F13</f>
        <v>6</v>
      </c>
      <c r="G18" s="83">
        <f>IF(G13&gt;G10,2,0)+IF(G13&gt;G11,2,0)+IF(G13&gt;G12,2,0)+IF(G13&gt;G14,2,0)+IF(G13=G10,1,0)+IF(G13=G11,1,0)+IF(G13=G12,1,0)+IF(G13=G14,1,0)</f>
        <v>4</v>
      </c>
      <c r="H18" s="83">
        <f>8-G18</f>
        <v>4</v>
      </c>
      <c r="I18" s="58">
        <f>I13</f>
        <v>1</v>
      </c>
      <c r="J18" s="22"/>
      <c r="K18" s="58">
        <f>K13</f>
        <v>5</v>
      </c>
      <c r="L18" s="83">
        <f>IF(L13&gt;L10,2,0)+IF(L13&gt;L11,2,0)+IF(L13&gt;L12,2,0)+IF(L13&gt;L14,2,0)+IF(L13=L10,1,0)+IF(L13=L11,1,0)+IF(L13=L12,1,0)+IF(L13=L14,1,0)</f>
        <v>4</v>
      </c>
      <c r="M18" s="83">
        <f>8-L18</f>
        <v>4</v>
      </c>
      <c r="N18" s="58">
        <f>N13</f>
        <v>8</v>
      </c>
      <c r="O18" s="22"/>
      <c r="P18" s="58">
        <f>P13</f>
        <v>6</v>
      </c>
      <c r="Q18" s="83">
        <f>IF(Q13&gt;Q10,2,0)+IF(Q13&gt;Q11,2,0)+IF(Q13&gt;Q12,2,0)+IF(Q13&gt;Q14,2,0)+IF(Q13=Q10,1,0)+IF(Q13=Q11,1,0)+IF(Q13=Q12,1,0)+IF(Q13=Q14,1,0)</f>
        <v>4</v>
      </c>
      <c r="R18" s="83">
        <f>8-Q18</f>
        <v>4</v>
      </c>
      <c r="S18" s="58">
        <f>S13</f>
        <v>9</v>
      </c>
      <c r="T18" s="22"/>
      <c r="U18" s="58">
        <f>U13</f>
        <v>7</v>
      </c>
      <c r="V18" s="83">
        <f>IF(V13&gt;V10,2,0)+IF(V13&gt;V11,2,0)+IF(V13&gt;V12,2,0)+IF(V13&gt;V14,2,0)+IF(V13=V10,1,0)+IF(V13=V11,1,0)+IF(V13=V12,1,0)+IF(V13=V14,1,0)</f>
        <v>4</v>
      </c>
      <c r="W18" s="83">
        <f>8-V18</f>
        <v>4</v>
      </c>
      <c r="X18" s="58">
        <f>X13</f>
        <v>1</v>
      </c>
      <c r="Z18" s="58">
        <f>Z13</f>
        <v>8</v>
      </c>
      <c r="AA18" s="83">
        <f>IF(AA13&gt;AA10,2,0)+IF(AA13&gt;AA11,2,0)+IF(AA13&gt;AA12,2,0)+IF(AA13&gt;AA14,2,0)+IF(AA13=AA10,1,0)+IF(AA13=AA11,1,0)+IF(AA13=AA12,1,0)+IF(AA13=AA14,1,0)</f>
        <v>4</v>
      </c>
      <c r="AB18" s="83">
        <f>8-AA18</f>
        <v>4</v>
      </c>
      <c r="AC18" s="58">
        <f>AC13</f>
        <v>2</v>
      </c>
      <c r="AE18" s="58">
        <f>AE13</f>
        <v>9</v>
      </c>
      <c r="AF18" s="83">
        <f>IF(AF13&gt;AF10,2,0)+IF(AF13&gt;AF11,2,0)+IF(AF13&gt;AF12,2,0)+IF(AF13&gt;AF14,2,0)+IF(AF13=AF10,1,0)+IF(AF13=AF11,1,0)+IF(AF13=AF12,1,0)+IF(AF13=AF14,1,0)</f>
        <v>4</v>
      </c>
      <c r="AG18" s="83">
        <f>8-AF18</f>
        <v>4</v>
      </c>
      <c r="AH18" s="58">
        <f>AH13</f>
        <v>3</v>
      </c>
      <c r="AJ18" s="58">
        <f>AJ13</f>
        <v>10</v>
      </c>
      <c r="AK18" s="83">
        <f>IF(AK13&gt;AK10,2,0)+IF(AK13&gt;AK11,2,0)+IF(AK13&gt;AK12,2,0)+IF(AK13&gt;AK14,2,0)+IF(AK13=AK10,1,0)+IF(AK13=AK11,1,0)+IF(AK13=AK12,1,0)+IF(AK13=AK14,1,0)</f>
        <v>4</v>
      </c>
      <c r="AL18" s="83">
        <f>8-AK18</f>
        <v>4</v>
      </c>
      <c r="AM18" s="58">
        <f>AM13</f>
        <v>8</v>
      </c>
      <c r="AO18" s="58">
        <f>AO13</f>
        <v>6</v>
      </c>
      <c r="AP18" s="83">
        <f>IF(AP13&gt;AP10,2,0)+IF(AP13&gt;AP11,2,0)+IF(AP13&gt;AP12,2,0)+IF(AP13&gt;AP14,2,0)+IF(AP13=AP10,1,0)+IF(AP13=AP11,1,0)+IF(AP13=AP12,1,0)+IF(AP13=AP14,1,0)</f>
        <v>4</v>
      </c>
      <c r="AQ18" s="83">
        <f>8-AP18</f>
        <v>4</v>
      </c>
      <c r="AR18" s="58">
        <f>AR13</f>
        <v>7</v>
      </c>
    </row>
    <row r="19" spans="1:44" ht="12.75">
      <c r="A19" s="58">
        <f>A14</f>
        <v>7</v>
      </c>
      <c r="B19" s="83">
        <f>IF(B14&gt;B10,2,0)+IF(B14&gt;B11,2,0)+IF(B14&gt;B12,2,0)+IF(B14&gt;B13,2,0)+IF(B14=B10,1,0)+IF(B14=B11,1,0)+IF(B14=B12,1,0)+IF(B14=B13,1,0)</f>
        <v>4</v>
      </c>
      <c r="C19" s="83">
        <f>8-B19</f>
        <v>4</v>
      </c>
      <c r="D19" s="58">
        <f>D14</f>
        <v>8</v>
      </c>
      <c r="E19" s="22"/>
      <c r="F19" s="58">
        <f>F14</f>
        <v>5</v>
      </c>
      <c r="G19" s="83">
        <f>IF(G14&gt;G10,2,0)+IF(G14&gt;G11,2,0)+IF(G14&gt;G12,2,0)+IF(G14&gt;G13,2,0)+IF(G14=G10,1,0)+IF(G14=G11,1,0)+IF(G14=G12,1,0)+IF(G14=G13,1,0)</f>
        <v>4</v>
      </c>
      <c r="H19" s="83">
        <f>8-G19</f>
        <v>4</v>
      </c>
      <c r="I19" s="58">
        <f>I14</f>
        <v>3</v>
      </c>
      <c r="J19" s="22"/>
      <c r="K19" s="58">
        <f>K14</f>
        <v>7</v>
      </c>
      <c r="L19" s="83">
        <f>IF(L14&gt;L10,2,0)+IF(L14&gt;L11,2,0)+IF(L14&gt;L12,2,0)+IF(L14&gt;L13,2,0)+IF(L14=L10,1,0)+IF(L14=L11,1,0)+IF(L14=L12,1,0)+IF(L14=L13,1,0)</f>
        <v>4</v>
      </c>
      <c r="M19" s="83">
        <f>8-L19</f>
        <v>4</v>
      </c>
      <c r="N19" s="58">
        <f>N14</f>
        <v>2</v>
      </c>
      <c r="O19" s="22"/>
      <c r="P19" s="58">
        <f>P14</f>
        <v>8</v>
      </c>
      <c r="Q19" s="83">
        <f>IF(Q14&gt;Q10,2,0)+IF(Q14&gt;Q11,2,0)+IF(Q14&gt;Q12,2,0)+IF(Q14&gt;Q13,2,0)+IF(Q14=Q10,1,0)+IF(Q14=Q11,1,0)+IF(Q14=Q12,1,0)+IF(Q14=Q13,1,0)</f>
        <v>4</v>
      </c>
      <c r="R19" s="83">
        <f>8-Q19</f>
        <v>4</v>
      </c>
      <c r="S19" s="58">
        <f>S14</f>
        <v>3</v>
      </c>
      <c r="T19" s="22"/>
      <c r="U19" s="58">
        <f>U14</f>
        <v>9</v>
      </c>
      <c r="V19" s="83">
        <f>IF(V14&gt;V10,2,0)+IF(V14&gt;V11,2,0)+IF(V14&gt;V12,2,0)+IF(V14&gt;V13,2,0)+IF(V14=V10,1,0)+IF(V14=V11,1,0)+IF(V14=V12,1,0)+IF(V14=V13,1,0)</f>
        <v>4</v>
      </c>
      <c r="W19" s="83">
        <f>8-V19</f>
        <v>4</v>
      </c>
      <c r="X19" s="58">
        <f>X14</f>
        <v>4</v>
      </c>
      <c r="Z19" s="58">
        <f>Z14</f>
        <v>1</v>
      </c>
      <c r="AA19" s="83">
        <f>IF(AA14&gt;AA10,2,0)+IF(AA14&gt;AA11,2,0)+IF(AA14&gt;AA12,2,0)+IF(AA14&gt;AA13,2,0)+IF(AA14=AA10,1,0)+IF(AA14=AA11,1,0)+IF(AA14=AA12,1,0)+IF(AA14=AA13,1,0)</f>
        <v>4</v>
      </c>
      <c r="AB19" s="83">
        <f>8-AA19</f>
        <v>4</v>
      </c>
      <c r="AC19" s="58">
        <f>AC14</f>
        <v>5</v>
      </c>
      <c r="AE19" s="58">
        <f>AE14</f>
        <v>2</v>
      </c>
      <c r="AF19" s="83">
        <f>IF(AF14&gt;AF10,2,0)+IF(AF14&gt;AF11,2,0)+IF(AF14&gt;AF12,2,0)+IF(AF14&gt;AF13,2,0)+IF(AF14=AF10,1,0)+IF(AF14=AF11,1,0)+IF(AF14=AF12,1,0)+IF(AF14=AF13,1,0)</f>
        <v>4</v>
      </c>
      <c r="AG19" s="83">
        <f>8-AF19</f>
        <v>4</v>
      </c>
      <c r="AH19" s="58">
        <f>AH14</f>
        <v>6</v>
      </c>
      <c r="AJ19" s="58">
        <f>AJ14</f>
        <v>1</v>
      </c>
      <c r="AK19" s="83">
        <f>IF(AK14&gt;AK10,2,0)+IF(AK14&gt;AK11,2,0)+IF(AK14&gt;AK12,2,0)+IF(AK14&gt;AK13,2,0)+IF(AK14=AK10,1,0)+IF(AK14=AK11,1,0)+IF(AK14=AK12,1,0)+IF(AK14=AK13,1,0)</f>
        <v>4</v>
      </c>
      <c r="AL19" s="83">
        <f>8-AK19</f>
        <v>4</v>
      </c>
      <c r="AM19" s="58">
        <f>AM14</f>
        <v>4</v>
      </c>
      <c r="AO19" s="58">
        <f>AO14</f>
        <v>10</v>
      </c>
      <c r="AP19" s="83">
        <f>IF(AP14&gt;AP10,2,0)+IF(AP14&gt;AP11,2,0)+IF(AP14&gt;AP12,2,0)+IF(AP14&gt;AP13,2,0)+IF(AP14=AP10,1,0)+IF(AP14=AP11,1,0)+IF(AP14=AP12,1,0)+IF(AP14=AP13,1,0)</f>
        <v>4</v>
      </c>
      <c r="AQ19" s="83">
        <f>8-AP19</f>
        <v>4</v>
      </c>
      <c r="AR19" s="58">
        <f>AR14</f>
        <v>9</v>
      </c>
    </row>
    <row r="20" spans="1:24" ht="12.75">
      <c r="A20" s="12"/>
      <c r="B20" s="13"/>
      <c r="C20" s="13"/>
      <c r="D20" s="12"/>
      <c r="F20" s="12"/>
      <c r="G20" s="14"/>
      <c r="H20" s="14"/>
      <c r="I20" s="12"/>
      <c r="K20" s="12"/>
      <c r="L20" s="14"/>
      <c r="M20" s="14"/>
      <c r="N20" s="12"/>
      <c r="P20" s="12"/>
      <c r="Q20" s="14"/>
      <c r="R20" s="14"/>
      <c r="S20" s="12"/>
      <c r="U20" s="12"/>
      <c r="V20" s="14"/>
      <c r="W20" s="14"/>
      <c r="X20" s="12"/>
    </row>
    <row r="21" spans="1:44" ht="12.75">
      <c r="A21" s="7">
        <f>Zapisy!E12</f>
        <v>2</v>
      </c>
      <c r="B21" s="1"/>
      <c r="C21" s="1"/>
      <c r="D21" s="8"/>
      <c r="F21" s="7">
        <f>Zapisy!M12</f>
        <v>5</v>
      </c>
      <c r="G21" s="1"/>
      <c r="H21" s="1"/>
      <c r="I21" s="8"/>
      <c r="K21" s="7">
        <f>Zapisy!U12</f>
        <v>8</v>
      </c>
      <c r="L21" s="1"/>
      <c r="M21" s="1"/>
      <c r="N21" s="8"/>
      <c r="P21" s="7">
        <f>Zapisy!E36</f>
        <v>11</v>
      </c>
      <c r="Q21" s="1"/>
      <c r="R21" s="1"/>
      <c r="S21" s="8"/>
      <c r="U21" s="7">
        <f>Zapisy!M36</f>
        <v>14</v>
      </c>
      <c r="V21" s="1"/>
      <c r="W21" s="1"/>
      <c r="X21" s="8"/>
      <c r="Z21" s="7">
        <f>Zapisy!U36</f>
        <v>17</v>
      </c>
      <c r="AA21" s="6"/>
      <c r="AB21" s="6"/>
      <c r="AC21" s="8"/>
      <c r="AE21" s="7">
        <f>Zapisy!E59</f>
        <v>20</v>
      </c>
      <c r="AF21" s="6"/>
      <c r="AG21" s="6"/>
      <c r="AH21" s="8"/>
      <c r="AJ21" s="7">
        <f>Zapisy!M59</f>
        <v>23</v>
      </c>
      <c r="AK21" s="1"/>
      <c r="AL21" s="1"/>
      <c r="AM21" s="8"/>
      <c r="AO21" s="7">
        <f>Zapisy!U59</f>
        <v>26</v>
      </c>
      <c r="AP21" s="1"/>
      <c r="AQ21" s="1"/>
      <c r="AR21" s="8"/>
    </row>
    <row r="22" spans="1:44" ht="12.75">
      <c r="A22" s="12">
        <f>Zapisy!E13</f>
        <v>10</v>
      </c>
      <c r="B22" s="19">
        <f>Zapisy!F13</f>
        <v>0</v>
      </c>
      <c r="C22" s="19">
        <f>Zapisy!G13</f>
        <v>0</v>
      </c>
      <c r="D22" s="12">
        <f>Zapisy!H13</f>
        <v>1</v>
      </c>
      <c r="F22" s="12">
        <f>Zapisy!M13</f>
        <v>8</v>
      </c>
      <c r="G22" s="19">
        <f>Zapisy!N13</f>
        <v>0</v>
      </c>
      <c r="H22" s="19">
        <f>Zapisy!O13</f>
        <v>0</v>
      </c>
      <c r="I22" s="12">
        <f>Zapisy!P13</f>
        <v>9</v>
      </c>
      <c r="K22" s="12">
        <f>Zapisy!U13</f>
        <v>6</v>
      </c>
      <c r="L22" s="19">
        <f>Zapisy!V13</f>
        <v>0</v>
      </c>
      <c r="M22" s="19">
        <f>Zapisy!W13</f>
        <v>0</v>
      </c>
      <c r="N22" s="12">
        <f>Zapisy!X13</f>
        <v>4</v>
      </c>
      <c r="P22" s="12">
        <f>Zapisy!E37</f>
        <v>7</v>
      </c>
      <c r="Q22" s="19">
        <f>Zapisy!F37</f>
        <v>0</v>
      </c>
      <c r="R22" s="19">
        <f>Zapisy!G37</f>
        <v>0</v>
      </c>
      <c r="S22" s="12">
        <f>Zapisy!H37</f>
        <v>5</v>
      </c>
      <c r="U22" s="12">
        <f>Zapisy!M37</f>
        <v>8</v>
      </c>
      <c r="V22" s="19">
        <f>Zapisy!N37</f>
        <v>0</v>
      </c>
      <c r="W22" s="19">
        <f>Zapisy!O37</f>
        <v>0</v>
      </c>
      <c r="X22" s="12">
        <f>Zapisy!P37</f>
        <v>6</v>
      </c>
      <c r="Z22" s="12">
        <f>Zapisy!U37</f>
        <v>9</v>
      </c>
      <c r="AA22" s="19">
        <f>Zapisy!V37</f>
        <v>0</v>
      </c>
      <c r="AB22" s="19">
        <f>Zapisy!W37</f>
        <v>0</v>
      </c>
      <c r="AC22" s="12">
        <f>Zapisy!X37</f>
        <v>7</v>
      </c>
      <c r="AE22" s="12">
        <f>Zapisy!E60</f>
        <v>1</v>
      </c>
      <c r="AF22" s="19">
        <f>Zapisy!F60</f>
        <v>0</v>
      </c>
      <c r="AG22" s="19">
        <f>Zapisy!G60</f>
        <v>0</v>
      </c>
      <c r="AH22" s="12">
        <f>Zapisy!H60</f>
        <v>8</v>
      </c>
      <c r="AJ22" s="12">
        <f>Zapisy!M60</f>
        <v>3</v>
      </c>
      <c r="AK22" s="19">
        <f>Zapisy!N60</f>
        <v>0</v>
      </c>
      <c r="AL22" s="19">
        <f>Zapisy!O60</f>
        <v>0</v>
      </c>
      <c r="AM22" s="12">
        <f>Zapisy!P60</f>
        <v>7</v>
      </c>
      <c r="AO22" s="12">
        <f>Zapisy!U60</f>
        <v>2</v>
      </c>
      <c r="AP22" s="19">
        <f>Zapisy!V60</f>
        <v>0</v>
      </c>
      <c r="AQ22" s="19">
        <f>Zapisy!W60</f>
        <v>0</v>
      </c>
      <c r="AR22" s="12">
        <f>Zapisy!X60</f>
        <v>5</v>
      </c>
    </row>
    <row r="23" spans="1:44" ht="12.75">
      <c r="A23" s="12">
        <f>Zapisy!E14</f>
        <v>3</v>
      </c>
      <c r="B23" s="19">
        <f>Zapisy!F14</f>
        <v>0</v>
      </c>
      <c r="C23" s="19">
        <f>Zapisy!G14</f>
        <v>0</v>
      </c>
      <c r="D23" s="12">
        <f>Zapisy!H14</f>
        <v>6</v>
      </c>
      <c r="F23" s="12">
        <f>Zapisy!M14</f>
        <v>10</v>
      </c>
      <c r="G23" s="19">
        <f>Zapisy!N14</f>
        <v>0</v>
      </c>
      <c r="H23" s="19">
        <f>Zapisy!O14</f>
        <v>0</v>
      </c>
      <c r="I23" s="12">
        <f>Zapisy!P14</f>
        <v>2</v>
      </c>
      <c r="K23" s="12">
        <f>Zapisy!U14</f>
        <v>9</v>
      </c>
      <c r="L23" s="19">
        <f>Zapisy!V14</f>
        <v>0</v>
      </c>
      <c r="M23" s="19">
        <f>Zapisy!W14</f>
        <v>0</v>
      </c>
      <c r="N23" s="12">
        <f>Zapisy!X14</f>
        <v>1</v>
      </c>
      <c r="P23" s="12">
        <f>Zapisy!E38</f>
        <v>1</v>
      </c>
      <c r="Q23" s="19">
        <f>Zapisy!F38</f>
        <v>0</v>
      </c>
      <c r="R23" s="19">
        <f>Zapisy!G38</f>
        <v>0</v>
      </c>
      <c r="S23" s="12">
        <f>Zapisy!H38</f>
        <v>2</v>
      </c>
      <c r="U23" s="12">
        <f>Zapisy!M38</f>
        <v>2</v>
      </c>
      <c r="V23" s="19">
        <f>Zapisy!N38</f>
        <v>0</v>
      </c>
      <c r="W23" s="19">
        <f>Zapisy!O38</f>
        <v>0</v>
      </c>
      <c r="X23" s="12">
        <f>Zapisy!P38</f>
        <v>3</v>
      </c>
      <c r="Z23" s="12">
        <f>Zapisy!U38</f>
        <v>3</v>
      </c>
      <c r="AA23" s="19">
        <f>Zapisy!V38</f>
        <v>0</v>
      </c>
      <c r="AB23" s="19">
        <f>Zapisy!W38</f>
        <v>0</v>
      </c>
      <c r="AC23" s="12">
        <f>Zapisy!X38</f>
        <v>4</v>
      </c>
      <c r="AE23" s="12">
        <f>Zapisy!E61</f>
        <v>4</v>
      </c>
      <c r="AF23" s="19">
        <f>Zapisy!F61</f>
        <v>0</v>
      </c>
      <c r="AG23" s="19">
        <f>Zapisy!G61</f>
        <v>0</v>
      </c>
      <c r="AH23" s="12">
        <f>Zapisy!H61</f>
        <v>5</v>
      </c>
      <c r="AJ23" s="12">
        <f>Zapisy!M61</f>
        <v>2</v>
      </c>
      <c r="AK23" s="19">
        <f>Zapisy!N61</f>
        <v>0</v>
      </c>
      <c r="AL23" s="19">
        <f>Zapisy!O61</f>
        <v>0</v>
      </c>
      <c r="AM23" s="12">
        <f>Zapisy!P61</f>
        <v>9</v>
      </c>
      <c r="AO23" s="12">
        <f>Zapisy!U61</f>
        <v>4</v>
      </c>
      <c r="AP23" s="19">
        <f>Zapisy!V61</f>
        <v>0</v>
      </c>
      <c r="AQ23" s="19">
        <f>Zapisy!W61</f>
        <v>0</v>
      </c>
      <c r="AR23" s="12">
        <f>Zapisy!X61</f>
        <v>8</v>
      </c>
    </row>
    <row r="24" spans="1:44" ht="12.75">
      <c r="A24" s="12">
        <f>Zapisy!E15</f>
        <v>5</v>
      </c>
      <c r="B24" s="19">
        <f>Zapisy!F15</f>
        <v>0</v>
      </c>
      <c r="C24" s="19">
        <f>Zapisy!G15</f>
        <v>0</v>
      </c>
      <c r="D24" s="12">
        <f>Zapisy!H15</f>
        <v>9</v>
      </c>
      <c r="F24" s="12">
        <f>Zapisy!M15</f>
        <v>4</v>
      </c>
      <c r="G24" s="19">
        <f>Zapisy!N15</f>
        <v>0</v>
      </c>
      <c r="H24" s="19">
        <f>Zapisy!O15</f>
        <v>0</v>
      </c>
      <c r="I24" s="12">
        <f>Zapisy!P15</f>
        <v>7</v>
      </c>
      <c r="K24" s="12">
        <f>Zapisy!U15</f>
        <v>10</v>
      </c>
      <c r="L24" s="19">
        <f>Zapisy!V15</f>
        <v>0</v>
      </c>
      <c r="M24" s="19">
        <f>Zapisy!W15</f>
        <v>0</v>
      </c>
      <c r="N24" s="12">
        <f>Zapisy!X15</f>
        <v>3</v>
      </c>
      <c r="P24" s="12">
        <f>Zapisy!E39</f>
        <v>10</v>
      </c>
      <c r="Q24" s="19">
        <f>Zapisy!F39</f>
        <v>0</v>
      </c>
      <c r="R24" s="19">
        <f>Zapisy!G39</f>
        <v>0</v>
      </c>
      <c r="S24" s="12">
        <f>Zapisy!H39</f>
        <v>4</v>
      </c>
      <c r="U24" s="12">
        <f>Zapisy!M39</f>
        <v>10</v>
      </c>
      <c r="V24" s="19">
        <f>Zapisy!N39</f>
        <v>0</v>
      </c>
      <c r="W24" s="19">
        <f>Zapisy!O39</f>
        <v>0</v>
      </c>
      <c r="X24" s="12">
        <f>Zapisy!P39</f>
        <v>5</v>
      </c>
      <c r="Z24" s="12">
        <f>Zapisy!U39</f>
        <v>10</v>
      </c>
      <c r="AA24" s="19">
        <f>Zapisy!V39</f>
        <v>0</v>
      </c>
      <c r="AB24" s="19">
        <f>Zapisy!W39</f>
        <v>0</v>
      </c>
      <c r="AC24" s="12">
        <f>Zapisy!X39</f>
        <v>6</v>
      </c>
      <c r="AE24" s="12">
        <f>Zapisy!E62</f>
        <v>10</v>
      </c>
      <c r="AF24" s="19">
        <f>Zapisy!F62</f>
        <v>0</v>
      </c>
      <c r="AG24" s="19">
        <f>Zapisy!G62</f>
        <v>0</v>
      </c>
      <c r="AH24" s="12">
        <f>Zapisy!H62</f>
        <v>7</v>
      </c>
      <c r="AJ24" s="12">
        <f>Zapisy!M62</f>
        <v>5</v>
      </c>
      <c r="AK24" s="19">
        <f>Zapisy!N62</f>
        <v>0</v>
      </c>
      <c r="AL24" s="19">
        <f>Zapisy!O62</f>
        <v>0</v>
      </c>
      <c r="AM24" s="12">
        <f>Zapisy!P62</f>
        <v>6</v>
      </c>
      <c r="AO24" s="12">
        <f>Zapisy!U62</f>
        <v>3</v>
      </c>
      <c r="AP24" s="19">
        <f>Zapisy!V62</f>
        <v>0</v>
      </c>
      <c r="AQ24" s="19">
        <f>Zapisy!W62</f>
        <v>0</v>
      </c>
      <c r="AR24" s="12">
        <f>Zapisy!X62</f>
        <v>1</v>
      </c>
    </row>
    <row r="25" spans="1:44" ht="12.75">
      <c r="A25" s="12">
        <f>Zapisy!E16</f>
        <v>4</v>
      </c>
      <c r="B25" s="19">
        <f>Zapisy!F16</f>
        <v>0</v>
      </c>
      <c r="C25" s="19">
        <f>Zapisy!G16</f>
        <v>0</v>
      </c>
      <c r="D25" s="12">
        <f>Zapisy!H16</f>
        <v>2</v>
      </c>
      <c r="F25" s="12">
        <f>Zapisy!M16</f>
        <v>6</v>
      </c>
      <c r="G25" s="19">
        <f>Zapisy!N16</f>
        <v>0</v>
      </c>
      <c r="H25" s="19">
        <f>Zapisy!O16</f>
        <v>0</v>
      </c>
      <c r="I25" s="12">
        <f>Zapisy!P16</f>
        <v>1</v>
      </c>
      <c r="K25" s="12">
        <f>Zapisy!U16</f>
        <v>5</v>
      </c>
      <c r="L25" s="19">
        <f>Zapisy!V16</f>
        <v>0</v>
      </c>
      <c r="M25" s="19">
        <f>Zapisy!W16</f>
        <v>0</v>
      </c>
      <c r="N25" s="12">
        <f>Zapisy!X16</f>
        <v>8</v>
      </c>
      <c r="P25" s="12">
        <f>Zapisy!E40</f>
        <v>6</v>
      </c>
      <c r="Q25" s="19">
        <f>Zapisy!F40</f>
        <v>0</v>
      </c>
      <c r="R25" s="19">
        <f>Zapisy!G40</f>
        <v>0</v>
      </c>
      <c r="S25" s="12">
        <f>Zapisy!H40</f>
        <v>9</v>
      </c>
      <c r="U25" s="12">
        <f>Zapisy!M40</f>
        <v>7</v>
      </c>
      <c r="V25" s="19">
        <f>Zapisy!N40</f>
        <v>0</v>
      </c>
      <c r="W25" s="19">
        <f>Zapisy!O40</f>
        <v>0</v>
      </c>
      <c r="X25" s="12">
        <f>Zapisy!P40</f>
        <v>1</v>
      </c>
      <c r="Z25" s="12">
        <f>Zapisy!U40</f>
        <v>8</v>
      </c>
      <c r="AA25" s="19">
        <f>Zapisy!V40</f>
        <v>0</v>
      </c>
      <c r="AB25" s="19">
        <f>Zapisy!W40</f>
        <v>0</v>
      </c>
      <c r="AC25" s="12">
        <f>Zapisy!X40</f>
        <v>2</v>
      </c>
      <c r="AE25" s="12">
        <f>Zapisy!E63</f>
        <v>9</v>
      </c>
      <c r="AF25" s="19">
        <f>Zapisy!F63</f>
        <v>0</v>
      </c>
      <c r="AG25" s="19">
        <f>Zapisy!G63</f>
        <v>0</v>
      </c>
      <c r="AH25" s="12">
        <f>Zapisy!H63</f>
        <v>3</v>
      </c>
      <c r="AJ25" s="12">
        <f>Zapisy!M63</f>
        <v>10</v>
      </c>
      <c r="AK25" s="19">
        <f>Zapisy!N63</f>
        <v>0</v>
      </c>
      <c r="AL25" s="19">
        <f>Zapisy!O63</f>
        <v>0</v>
      </c>
      <c r="AM25" s="12">
        <f>Zapisy!P63</f>
        <v>8</v>
      </c>
      <c r="AO25" s="12">
        <f>Zapisy!U63</f>
        <v>6</v>
      </c>
      <c r="AP25" s="19">
        <f>Zapisy!V63</f>
        <v>0</v>
      </c>
      <c r="AQ25" s="19">
        <f>Zapisy!W63</f>
        <v>0</v>
      </c>
      <c r="AR25" s="12">
        <f>Zapisy!X63</f>
        <v>7</v>
      </c>
    </row>
    <row r="26" spans="1:44" ht="12.75">
      <c r="A26" s="12">
        <f>Zapisy!E17</f>
        <v>7</v>
      </c>
      <c r="B26" s="19">
        <f>Zapisy!F17</f>
        <v>0</v>
      </c>
      <c r="C26" s="19">
        <f>Zapisy!G17</f>
        <v>0</v>
      </c>
      <c r="D26" s="12">
        <f>Zapisy!H17</f>
        <v>8</v>
      </c>
      <c r="F26" s="12">
        <f>Zapisy!M17</f>
        <v>5</v>
      </c>
      <c r="G26" s="19">
        <f>Zapisy!N17</f>
        <v>0</v>
      </c>
      <c r="H26" s="19">
        <f>Zapisy!O17</f>
        <v>0</v>
      </c>
      <c r="I26" s="12">
        <f>Zapisy!P17</f>
        <v>3</v>
      </c>
      <c r="K26" s="12">
        <f>Zapisy!U17</f>
        <v>7</v>
      </c>
      <c r="L26" s="19">
        <f>Zapisy!V17</f>
        <v>0</v>
      </c>
      <c r="M26" s="19">
        <f>Zapisy!W17</f>
        <v>0</v>
      </c>
      <c r="N26" s="12">
        <f>Zapisy!X17</f>
        <v>2</v>
      </c>
      <c r="P26" s="12">
        <f>Zapisy!E41</f>
        <v>8</v>
      </c>
      <c r="Q26" s="19">
        <f>Zapisy!F41</f>
        <v>0</v>
      </c>
      <c r="R26" s="19">
        <f>Zapisy!G41</f>
        <v>0</v>
      </c>
      <c r="S26" s="12">
        <f>Zapisy!H41</f>
        <v>3</v>
      </c>
      <c r="U26" s="12">
        <f>Zapisy!M41</f>
        <v>9</v>
      </c>
      <c r="V26" s="19">
        <f>Zapisy!N41</f>
        <v>0</v>
      </c>
      <c r="W26" s="19">
        <f>Zapisy!O41</f>
        <v>0</v>
      </c>
      <c r="X26" s="12">
        <f>Zapisy!P41</f>
        <v>4</v>
      </c>
      <c r="Z26" s="12">
        <f>Zapisy!U41</f>
        <v>1</v>
      </c>
      <c r="AA26" s="19">
        <f>Zapisy!V41</f>
        <v>0</v>
      </c>
      <c r="AB26" s="19">
        <f>Zapisy!W41</f>
        <v>0</v>
      </c>
      <c r="AC26" s="12">
        <f>Zapisy!X41</f>
        <v>5</v>
      </c>
      <c r="AE26" s="12">
        <f>Zapisy!E64</f>
        <v>2</v>
      </c>
      <c r="AF26" s="19">
        <f>Zapisy!F64</f>
        <v>0</v>
      </c>
      <c r="AG26" s="19">
        <f>Zapisy!G64</f>
        <v>0</v>
      </c>
      <c r="AH26" s="12">
        <f>Zapisy!H64</f>
        <v>6</v>
      </c>
      <c r="AJ26" s="12">
        <f>Zapisy!M64</f>
        <v>1</v>
      </c>
      <c r="AK26" s="19">
        <f>Zapisy!N64</f>
        <v>0</v>
      </c>
      <c r="AL26" s="19">
        <f>Zapisy!O64</f>
        <v>0</v>
      </c>
      <c r="AM26" s="12">
        <f>Zapisy!P64</f>
        <v>4</v>
      </c>
      <c r="AO26" s="12">
        <f>Zapisy!U64</f>
        <v>10</v>
      </c>
      <c r="AP26" s="19">
        <f>Zapisy!V64</f>
        <v>0</v>
      </c>
      <c r="AQ26" s="19">
        <f>Zapisy!W64</f>
        <v>0</v>
      </c>
      <c r="AR26" s="12">
        <f>Zapisy!X64</f>
        <v>9</v>
      </c>
    </row>
    <row r="27" spans="1:44" ht="12.75">
      <c r="A27" s="12"/>
      <c r="B27" s="85"/>
      <c r="C27" s="85"/>
      <c r="D27" s="12"/>
      <c r="F27" s="12"/>
      <c r="G27" s="85"/>
      <c r="H27" s="85"/>
      <c r="I27" s="12"/>
      <c r="K27" s="12"/>
      <c r="L27" s="85"/>
      <c r="M27" s="85"/>
      <c r="N27" s="12"/>
      <c r="P27" s="12"/>
      <c r="Q27" s="85"/>
      <c r="R27" s="85"/>
      <c r="S27" s="12"/>
      <c r="U27" s="12"/>
      <c r="V27" s="85"/>
      <c r="W27" s="85"/>
      <c r="X27" s="12"/>
      <c r="Z27" s="12"/>
      <c r="AA27" s="85"/>
      <c r="AB27" s="85"/>
      <c r="AC27" s="12"/>
      <c r="AE27" s="12"/>
      <c r="AF27" s="85"/>
      <c r="AG27" s="85"/>
      <c r="AH27" s="12"/>
      <c r="AJ27" s="12"/>
      <c r="AK27" s="85"/>
      <c r="AL27" s="85"/>
      <c r="AM27" s="12"/>
      <c r="AO27" s="12"/>
      <c r="AP27" s="85"/>
      <c r="AQ27" s="85"/>
      <c r="AR27" s="12"/>
    </row>
    <row r="28" spans="1:44" ht="12.75">
      <c r="A28" s="12">
        <f>A22</f>
        <v>10</v>
      </c>
      <c r="B28" s="79">
        <f>B22-C22</f>
        <v>0</v>
      </c>
      <c r="C28" s="80"/>
      <c r="D28" s="12">
        <f>D22</f>
        <v>1</v>
      </c>
      <c r="F28" s="12">
        <f>F22</f>
        <v>8</v>
      </c>
      <c r="G28" s="79">
        <f>G22-H22</f>
        <v>0</v>
      </c>
      <c r="H28" s="80"/>
      <c r="I28" s="12">
        <f>I22</f>
        <v>9</v>
      </c>
      <c r="K28" s="12">
        <f>K22</f>
        <v>6</v>
      </c>
      <c r="L28" s="79">
        <f>L22-M22</f>
        <v>0</v>
      </c>
      <c r="M28" s="80"/>
      <c r="N28" s="12">
        <f>N22</f>
        <v>4</v>
      </c>
      <c r="P28" s="12">
        <f>P22</f>
        <v>7</v>
      </c>
      <c r="Q28" s="79">
        <f>Q22-R22</f>
        <v>0</v>
      </c>
      <c r="R28" s="80"/>
      <c r="S28" s="12">
        <f>S22</f>
        <v>5</v>
      </c>
      <c r="U28" s="12">
        <f>U22</f>
        <v>8</v>
      </c>
      <c r="V28" s="79">
        <f>V22-W22</f>
        <v>0</v>
      </c>
      <c r="W28" s="80"/>
      <c r="X28" s="12">
        <f>X22</f>
        <v>6</v>
      </c>
      <c r="Z28" s="12">
        <f>Z22</f>
        <v>9</v>
      </c>
      <c r="AA28" s="79">
        <f>AA22-AB22</f>
        <v>0</v>
      </c>
      <c r="AB28" s="80"/>
      <c r="AC28" s="12">
        <f>AC22</f>
        <v>7</v>
      </c>
      <c r="AE28" s="12">
        <f>AE22</f>
        <v>1</v>
      </c>
      <c r="AF28" s="79">
        <f>AF22-AG22</f>
        <v>0</v>
      </c>
      <c r="AG28" s="80"/>
      <c r="AH28" s="12">
        <f>AH22</f>
        <v>8</v>
      </c>
      <c r="AJ28" s="12">
        <f>AJ22</f>
        <v>3</v>
      </c>
      <c r="AK28" s="79">
        <f>AK22-AL22</f>
        <v>0</v>
      </c>
      <c r="AL28" s="80"/>
      <c r="AM28" s="12">
        <f>AM22</f>
        <v>7</v>
      </c>
      <c r="AO28" s="12">
        <f>AO22</f>
        <v>2</v>
      </c>
      <c r="AP28" s="79">
        <f>AP22-AQ22</f>
        <v>0</v>
      </c>
      <c r="AQ28" s="80"/>
      <c r="AR28" s="12">
        <f>AR22</f>
        <v>5</v>
      </c>
    </row>
    <row r="29" spans="1:44" ht="12.75">
      <c r="A29" s="12">
        <f>A23</f>
        <v>3</v>
      </c>
      <c r="B29" s="79">
        <f>B23-C23</f>
        <v>0</v>
      </c>
      <c r="C29" s="80"/>
      <c r="D29" s="12">
        <f>D23</f>
        <v>6</v>
      </c>
      <c r="F29" s="12">
        <f>F23</f>
        <v>10</v>
      </c>
      <c r="G29" s="79">
        <f>G23-H23</f>
        <v>0</v>
      </c>
      <c r="H29" s="80"/>
      <c r="I29" s="12">
        <f>I23</f>
        <v>2</v>
      </c>
      <c r="K29" s="12">
        <f>K23</f>
        <v>9</v>
      </c>
      <c r="L29" s="79">
        <f>L23-M23</f>
        <v>0</v>
      </c>
      <c r="M29" s="80"/>
      <c r="N29" s="12">
        <f>N23</f>
        <v>1</v>
      </c>
      <c r="P29" s="12">
        <f>P23</f>
        <v>1</v>
      </c>
      <c r="Q29" s="79">
        <f>Q23-R23</f>
        <v>0</v>
      </c>
      <c r="R29" s="80"/>
      <c r="S29" s="12">
        <f>S23</f>
        <v>2</v>
      </c>
      <c r="U29" s="12">
        <f>U23</f>
        <v>2</v>
      </c>
      <c r="V29" s="79">
        <f>V23-W23</f>
        <v>0</v>
      </c>
      <c r="W29" s="80"/>
      <c r="X29" s="12">
        <f>X23</f>
        <v>3</v>
      </c>
      <c r="Z29" s="12">
        <f>Z23</f>
        <v>3</v>
      </c>
      <c r="AA29" s="79">
        <f>AA23-AB23</f>
        <v>0</v>
      </c>
      <c r="AB29" s="80"/>
      <c r="AC29" s="12">
        <f>AC23</f>
        <v>4</v>
      </c>
      <c r="AE29" s="12">
        <f>AE23</f>
        <v>4</v>
      </c>
      <c r="AF29" s="79">
        <f>AF23-AG23</f>
        <v>0</v>
      </c>
      <c r="AG29" s="80"/>
      <c r="AH29" s="12">
        <f>AH23</f>
        <v>5</v>
      </c>
      <c r="AJ29" s="12">
        <f>AJ23</f>
        <v>2</v>
      </c>
      <c r="AK29" s="79">
        <f>AK23-AL23</f>
        <v>0</v>
      </c>
      <c r="AL29" s="80"/>
      <c r="AM29" s="12">
        <f>AM23</f>
        <v>9</v>
      </c>
      <c r="AO29" s="12">
        <f>AO23</f>
        <v>4</v>
      </c>
      <c r="AP29" s="79">
        <f>AP23-AQ23</f>
        <v>0</v>
      </c>
      <c r="AQ29" s="80"/>
      <c r="AR29" s="12">
        <f>AR23</f>
        <v>8</v>
      </c>
    </row>
    <row r="30" spans="1:44" ht="12.75">
      <c r="A30" s="12">
        <f>A24</f>
        <v>5</v>
      </c>
      <c r="B30" s="79">
        <f>B24-C24</f>
        <v>0</v>
      </c>
      <c r="C30" s="80"/>
      <c r="D30" s="12">
        <f>D24</f>
        <v>9</v>
      </c>
      <c r="F30" s="12">
        <f>F24</f>
        <v>4</v>
      </c>
      <c r="G30" s="79">
        <f>G24-H24</f>
        <v>0</v>
      </c>
      <c r="H30" s="80"/>
      <c r="I30" s="12">
        <f>I24</f>
        <v>7</v>
      </c>
      <c r="K30" s="12">
        <f>K24</f>
        <v>10</v>
      </c>
      <c r="L30" s="79">
        <f>L24-M24</f>
        <v>0</v>
      </c>
      <c r="M30" s="80"/>
      <c r="N30" s="12">
        <f>N24</f>
        <v>3</v>
      </c>
      <c r="P30" s="12">
        <f>P24</f>
        <v>10</v>
      </c>
      <c r="Q30" s="79">
        <f>Q24-R24</f>
        <v>0</v>
      </c>
      <c r="R30" s="80"/>
      <c r="S30" s="12">
        <f>S24</f>
        <v>4</v>
      </c>
      <c r="U30" s="12">
        <f>U24</f>
        <v>10</v>
      </c>
      <c r="V30" s="79">
        <f>V24-W24</f>
        <v>0</v>
      </c>
      <c r="W30" s="80"/>
      <c r="X30" s="12">
        <f>X24</f>
        <v>5</v>
      </c>
      <c r="Z30" s="12">
        <f>Z24</f>
        <v>10</v>
      </c>
      <c r="AA30" s="79">
        <f>AA24-AB24</f>
        <v>0</v>
      </c>
      <c r="AB30" s="80"/>
      <c r="AC30" s="12">
        <f>AC24</f>
        <v>6</v>
      </c>
      <c r="AE30" s="12">
        <f>AE24</f>
        <v>10</v>
      </c>
      <c r="AF30" s="79">
        <f>AF24-AG24</f>
        <v>0</v>
      </c>
      <c r="AG30" s="80"/>
      <c r="AH30" s="12">
        <f>AH24</f>
        <v>7</v>
      </c>
      <c r="AJ30" s="12">
        <f>AJ24</f>
        <v>5</v>
      </c>
      <c r="AK30" s="79">
        <f>AK24-AL24</f>
        <v>0</v>
      </c>
      <c r="AL30" s="80"/>
      <c r="AM30" s="12">
        <f>AM24</f>
        <v>6</v>
      </c>
      <c r="AO30" s="12">
        <f>AO24</f>
        <v>3</v>
      </c>
      <c r="AP30" s="79">
        <f>AP24-AQ24</f>
        <v>0</v>
      </c>
      <c r="AQ30" s="80"/>
      <c r="AR30" s="12">
        <f>AR24</f>
        <v>1</v>
      </c>
    </row>
    <row r="31" spans="1:44" ht="12.75">
      <c r="A31" s="12">
        <f>A25</f>
        <v>4</v>
      </c>
      <c r="B31" s="79">
        <f>B25-C25</f>
        <v>0</v>
      </c>
      <c r="C31" s="80"/>
      <c r="D31" s="12">
        <f>D25</f>
        <v>2</v>
      </c>
      <c r="F31" s="12">
        <f>F25</f>
        <v>6</v>
      </c>
      <c r="G31" s="79">
        <f>G25-H25</f>
        <v>0</v>
      </c>
      <c r="H31" s="80"/>
      <c r="I31" s="12">
        <f>I25</f>
        <v>1</v>
      </c>
      <c r="K31" s="12">
        <f>K25</f>
        <v>5</v>
      </c>
      <c r="L31" s="79">
        <f>L25-M25</f>
        <v>0</v>
      </c>
      <c r="M31" s="80"/>
      <c r="N31" s="12">
        <f>N25</f>
        <v>8</v>
      </c>
      <c r="P31" s="12">
        <f>P25</f>
        <v>6</v>
      </c>
      <c r="Q31" s="79">
        <f>Q25-R25</f>
        <v>0</v>
      </c>
      <c r="R31" s="80"/>
      <c r="S31" s="12">
        <f>S25</f>
        <v>9</v>
      </c>
      <c r="U31" s="12">
        <f>U25</f>
        <v>7</v>
      </c>
      <c r="V31" s="79">
        <f>V25-W25</f>
        <v>0</v>
      </c>
      <c r="W31" s="80"/>
      <c r="X31" s="12">
        <f>X25</f>
        <v>1</v>
      </c>
      <c r="Z31" s="12">
        <f>Z25</f>
        <v>8</v>
      </c>
      <c r="AA31" s="79">
        <f>AA25-AB25</f>
        <v>0</v>
      </c>
      <c r="AB31" s="80"/>
      <c r="AC31" s="12">
        <f>AC25</f>
        <v>2</v>
      </c>
      <c r="AE31" s="12">
        <f>AE25</f>
        <v>9</v>
      </c>
      <c r="AF31" s="79">
        <f>AF25-AG25</f>
        <v>0</v>
      </c>
      <c r="AG31" s="80"/>
      <c r="AH31" s="12">
        <f>AH25</f>
        <v>3</v>
      </c>
      <c r="AJ31" s="12">
        <f>AJ25</f>
        <v>10</v>
      </c>
      <c r="AK31" s="79">
        <f>AK25-AL25</f>
        <v>0</v>
      </c>
      <c r="AL31" s="80"/>
      <c r="AM31" s="12">
        <f>AM25</f>
        <v>8</v>
      </c>
      <c r="AO31" s="58">
        <f>AO25</f>
        <v>6</v>
      </c>
      <c r="AP31" s="117">
        <f>AP25-AQ25</f>
        <v>0</v>
      </c>
      <c r="AQ31" s="118"/>
      <c r="AR31" s="58">
        <f>AR25</f>
        <v>7</v>
      </c>
    </row>
    <row r="32" spans="1:44" ht="12.75">
      <c r="A32" s="78">
        <f>A26</f>
        <v>7</v>
      </c>
      <c r="B32" s="81">
        <f>B26-C26</f>
        <v>0</v>
      </c>
      <c r="C32" s="82"/>
      <c r="D32" s="78">
        <f>D26</f>
        <v>8</v>
      </c>
      <c r="E32" s="1"/>
      <c r="F32" s="78">
        <f>F26</f>
        <v>5</v>
      </c>
      <c r="G32" s="81">
        <f>G26-H26</f>
        <v>0</v>
      </c>
      <c r="H32" s="82"/>
      <c r="I32" s="78">
        <f>I26</f>
        <v>3</v>
      </c>
      <c r="K32" s="78">
        <f>K26</f>
        <v>7</v>
      </c>
      <c r="L32" s="81">
        <f>L26-M26</f>
        <v>0</v>
      </c>
      <c r="M32" s="82"/>
      <c r="N32" s="78">
        <f>N26</f>
        <v>2</v>
      </c>
      <c r="P32" s="78">
        <f>P26</f>
        <v>8</v>
      </c>
      <c r="Q32" s="81">
        <f>Q26-R26</f>
        <v>0</v>
      </c>
      <c r="R32" s="82"/>
      <c r="S32" s="78">
        <f>S26</f>
        <v>3</v>
      </c>
      <c r="U32" s="78">
        <f>U26</f>
        <v>9</v>
      </c>
      <c r="V32" s="81">
        <f>V26-W26</f>
        <v>0</v>
      </c>
      <c r="W32" s="82"/>
      <c r="X32" s="78">
        <f>X26</f>
        <v>4</v>
      </c>
      <c r="Z32" s="78">
        <f>Z26</f>
        <v>1</v>
      </c>
      <c r="AA32" s="81">
        <f>AA26-AB26</f>
        <v>0</v>
      </c>
      <c r="AB32" s="82"/>
      <c r="AC32" s="78">
        <f>AC26</f>
        <v>5</v>
      </c>
      <c r="AE32" s="78">
        <f>AE26</f>
        <v>2</v>
      </c>
      <c r="AF32" s="81">
        <f>AF26-AG26</f>
        <v>0</v>
      </c>
      <c r="AG32" s="82"/>
      <c r="AH32" s="78">
        <f>AH26</f>
        <v>6</v>
      </c>
      <c r="AJ32" s="78">
        <f>AJ26</f>
        <v>1</v>
      </c>
      <c r="AK32" s="81">
        <f>AK26-AL26</f>
        <v>0</v>
      </c>
      <c r="AL32" s="82"/>
      <c r="AM32" s="78">
        <f>AM26</f>
        <v>4</v>
      </c>
      <c r="AO32" s="78">
        <f>AO26</f>
        <v>10</v>
      </c>
      <c r="AP32" s="81">
        <f>AP26-AQ26</f>
        <v>0</v>
      </c>
      <c r="AQ32" s="82"/>
      <c r="AR32" s="78">
        <f>AR26</f>
        <v>9</v>
      </c>
    </row>
    <row r="33" spans="1:44" ht="12.75">
      <c r="A33" s="58">
        <f>A28</f>
        <v>10</v>
      </c>
      <c r="B33" s="83">
        <f>IF(B28&gt;B29,2,0)+IF(B28&gt;B30,2,0)+IF(B28&gt;B31,2,0)+IF(B28&gt;B32,2,0)+IF(B28=B29,1,0)+IF(B28=B30,1,0)+IF(B28=B31,1,0)+IF(B28=B32,1,0)</f>
        <v>4</v>
      </c>
      <c r="C33" s="83">
        <f>8-B33</f>
        <v>4</v>
      </c>
      <c r="D33" s="58">
        <f>D28</f>
        <v>1</v>
      </c>
      <c r="F33" s="58">
        <f>F28</f>
        <v>8</v>
      </c>
      <c r="G33" s="83">
        <f>IF(G28&gt;G29,2,0)+IF(G28&gt;G30,2,0)+IF(G28&gt;G31,2,0)+IF(G28&gt;G32,2,0)+IF(G28=G29,1,0)+IF(G28=G30,1,0)+IF(G28=G31,1,0)+IF(G28=G32,1,0)</f>
        <v>4</v>
      </c>
      <c r="H33" s="83">
        <f>8-G33</f>
        <v>4</v>
      </c>
      <c r="I33" s="58">
        <f>I28</f>
        <v>9</v>
      </c>
      <c r="K33" s="58">
        <f>K28</f>
        <v>6</v>
      </c>
      <c r="L33" s="83">
        <f>IF(L28&gt;L29,2,0)+IF(L28&gt;L30,2,0)+IF(L28&gt;L31,2,0)+IF(L28&gt;L32,2,0)+IF(L28=L29,1,0)+IF(L28=L30,1,0)+IF(L28=L31,1,0)+IF(L28=L32,1,0)</f>
        <v>4</v>
      </c>
      <c r="M33" s="83">
        <f>8-L33</f>
        <v>4</v>
      </c>
      <c r="N33" s="58">
        <f>N28</f>
        <v>4</v>
      </c>
      <c r="P33" s="58">
        <f>P28</f>
        <v>7</v>
      </c>
      <c r="Q33" s="83">
        <f>IF(Q28&gt;Q29,2,0)+IF(Q28&gt;Q30,2,0)+IF(Q28&gt;Q31,2,0)+IF(Q28&gt;Q32,2,0)+IF(Q28=Q29,1,0)+IF(Q28=Q30,1,0)+IF(Q28=Q31,1,0)+IF(Q28=Q32,1,0)</f>
        <v>4</v>
      </c>
      <c r="R33" s="83">
        <f>8-Q33</f>
        <v>4</v>
      </c>
      <c r="S33" s="58">
        <f>S28</f>
        <v>5</v>
      </c>
      <c r="U33" s="58">
        <f>U28</f>
        <v>8</v>
      </c>
      <c r="V33" s="83">
        <f>IF(V28&gt;V29,2,0)+IF(V28&gt;V30,2,0)+IF(V28&gt;V31,2,0)+IF(V28&gt;V32,2,0)+IF(V28=V29,1,0)+IF(V28=V30,1,0)+IF(V28=V31,1,0)+IF(V28=V32,1,0)</f>
        <v>4</v>
      </c>
      <c r="W33" s="83">
        <f>8-V33</f>
        <v>4</v>
      </c>
      <c r="X33" s="58">
        <f>X28</f>
        <v>6</v>
      </c>
      <c r="Z33" s="58">
        <f>Z28</f>
        <v>9</v>
      </c>
      <c r="AA33" s="83">
        <f>IF(AA28&gt;AA29,2,0)+IF(AA28&gt;AA30,2,0)+IF(AA28&gt;AA31,2,0)+IF(AA28&gt;AA32,2,0)+IF(AA28=AA29,1,0)+IF(AA28=AA30,1,0)+IF(AA28=AA31,1,0)+IF(AA28=AA32,1,0)</f>
        <v>4</v>
      </c>
      <c r="AB33" s="83">
        <f>8-AA33</f>
        <v>4</v>
      </c>
      <c r="AC33" s="58">
        <f>AC28</f>
        <v>7</v>
      </c>
      <c r="AE33" s="58">
        <f>AE28</f>
        <v>1</v>
      </c>
      <c r="AF33" s="83">
        <f>IF(AF28&gt;AF29,2,0)+IF(AF28&gt;AF30,2,0)+IF(AF28&gt;AF31,2,0)+IF(AF28&gt;AF32,2,0)+IF(AF28=AF29,1,0)+IF(AF28=AF30,1,0)+IF(AF28=AF31,1,0)+IF(AF28=AF32,1,0)</f>
        <v>4</v>
      </c>
      <c r="AG33" s="83">
        <f>8-AF33</f>
        <v>4</v>
      </c>
      <c r="AH33" s="58">
        <f>AH28</f>
        <v>8</v>
      </c>
      <c r="AJ33" s="58">
        <f>AJ28</f>
        <v>3</v>
      </c>
      <c r="AK33" s="83">
        <f>IF(AK28&gt;AK29,2,0)+IF(AK28&gt;AK30,2,0)+IF(AK28&gt;AK31,2,0)+IF(AK28&gt;AK32,2,0)+IF(AK28=AK29,1,0)+IF(AK28=AK30,1,0)+IF(AK28=AK31,1,0)+IF(AK28=AK32,1,0)</f>
        <v>4</v>
      </c>
      <c r="AL33" s="83">
        <f>8-AK33</f>
        <v>4</v>
      </c>
      <c r="AM33" s="58">
        <f>AM28</f>
        <v>7</v>
      </c>
      <c r="AO33" s="58">
        <f>AO28</f>
        <v>2</v>
      </c>
      <c r="AP33" s="83">
        <f>IF(AP28&gt;AP29,2,0)+IF(AP28&gt;AP30,2,0)+IF(AP28&gt;AP31,2,0)+IF(AP28&gt;AP32,2,0)+IF(AP28=AP29,1,0)+IF(AP28=AP30,1,0)+IF(AP28=AP31,1,0)+IF(AP28=AP32,1,0)</f>
        <v>4</v>
      </c>
      <c r="AQ33" s="83">
        <f>8-AP33</f>
        <v>4</v>
      </c>
      <c r="AR33" s="58">
        <f>AR28</f>
        <v>5</v>
      </c>
    </row>
    <row r="34" spans="1:44" ht="12.75">
      <c r="A34" s="58">
        <f>A29</f>
        <v>3</v>
      </c>
      <c r="B34" s="83">
        <f>IF(B29&gt;B30,2,0)+IF(B29&gt;B31,2,0)+IF(B29&gt;B32,2,0)+IF(B29&gt;B28,2,0)+IF(B29=B30,1,0)+IF(B29=B31,1,0)+IF(B29=B32,1,0)+IF(B29=B28,1,0)</f>
        <v>4</v>
      </c>
      <c r="C34" s="83">
        <f>8-B34</f>
        <v>4</v>
      </c>
      <c r="D34" s="58">
        <f>D29</f>
        <v>6</v>
      </c>
      <c r="F34" s="58">
        <f>F29</f>
        <v>10</v>
      </c>
      <c r="G34" s="83">
        <f>IF(G29&gt;G30,2,0)+IF(G29&gt;G31,2,0)+IF(G29&gt;G32,2,0)+IF(G29&gt;G28,2,0)+IF(G29=G30,1,0)+IF(G29=G31,1,0)+IF(G29=G32,1,0)+IF(G29=G28,1,0)</f>
        <v>4</v>
      </c>
      <c r="H34" s="83">
        <f>8-G34</f>
        <v>4</v>
      </c>
      <c r="I34" s="58">
        <f>I29</f>
        <v>2</v>
      </c>
      <c r="J34" s="57"/>
      <c r="K34" s="58">
        <f>K29</f>
        <v>9</v>
      </c>
      <c r="L34" s="83">
        <f>IF(L29&gt;L30,2,0)+IF(L29&gt;L31,2,0)+IF(L29&gt;L32,2,0)+IF(L29&gt;L28,2,0)+IF(L29=L30,1,0)+IF(L29=L31,1,0)+IF(L29=L32,1,0)+IF(L29=L28,1,0)</f>
        <v>4</v>
      </c>
      <c r="M34" s="83">
        <f>8-L34</f>
        <v>4</v>
      </c>
      <c r="N34" s="58">
        <f>N29</f>
        <v>1</v>
      </c>
      <c r="O34" s="57"/>
      <c r="P34" s="58">
        <f>P29</f>
        <v>1</v>
      </c>
      <c r="Q34" s="83">
        <f>IF(Q29&gt;Q30,2,0)+IF(Q29&gt;Q31,2,0)+IF(Q29&gt;Q32,2,0)+IF(Q29&gt;Q28,2,0)+IF(Q29=Q30,1,0)+IF(Q29=Q31,1,0)+IF(Q29=Q32,1,0)+IF(Q29=Q28,1,0)</f>
        <v>4</v>
      </c>
      <c r="R34" s="83">
        <f>8-Q34</f>
        <v>4</v>
      </c>
      <c r="S34" s="58">
        <f>S29</f>
        <v>2</v>
      </c>
      <c r="T34" s="57"/>
      <c r="U34" s="58">
        <f>U29</f>
        <v>2</v>
      </c>
      <c r="V34" s="83">
        <f>IF(V29&gt;V30,2,0)+IF(V29&gt;V31,2,0)+IF(V29&gt;V32,2,0)+IF(V29&gt;V28,2,0)+IF(V29=V30,1,0)+IF(V29=V31,1,0)+IF(V29=V32,1,0)+IF(V29=V28,1,0)</f>
        <v>4</v>
      </c>
      <c r="W34" s="83">
        <f>8-V34</f>
        <v>4</v>
      </c>
      <c r="X34" s="58">
        <f>X29</f>
        <v>3</v>
      </c>
      <c r="Z34" s="58">
        <f>Z29</f>
        <v>3</v>
      </c>
      <c r="AA34" s="83">
        <f>IF(AA29&gt;AA30,2,0)+IF(AA29&gt;AA31,2,0)+IF(AA29&gt;AA32,2,0)+IF(AA29&gt;AA28,2,0)+IF(AA29=AA30,1,0)+IF(AA29=AA31,1,0)+IF(AA29=AA32,1,0)+IF(AA29=AA28,1,0)</f>
        <v>4</v>
      </c>
      <c r="AB34" s="83">
        <f>8-AA34</f>
        <v>4</v>
      </c>
      <c r="AC34" s="58">
        <f>AC29</f>
        <v>4</v>
      </c>
      <c r="AE34" s="58">
        <f>AE29</f>
        <v>4</v>
      </c>
      <c r="AF34" s="83">
        <f>IF(AF29&gt;AF30,2,0)+IF(AF29&gt;AF31,2,0)+IF(AF29&gt;AF32,2,0)+IF(AF29&gt;AF28,2,0)+IF(AF29=AF30,1,0)+IF(AF29=AF31,1,0)+IF(AF29=AF32,1,0)+IF(AF29=AF28,1,0)</f>
        <v>4</v>
      </c>
      <c r="AG34" s="83">
        <f>8-AF34</f>
        <v>4</v>
      </c>
      <c r="AH34" s="58">
        <f>AH29</f>
        <v>5</v>
      </c>
      <c r="AJ34" s="58">
        <f>AJ29</f>
        <v>2</v>
      </c>
      <c r="AK34" s="83">
        <f>IF(AK29&gt;AK30,2,0)+IF(AK29&gt;AK31,2,0)+IF(AK29&gt;AK32,2,0)+IF(AK29&gt;AK28,2,0)+IF(AK29=AK30,1,0)+IF(AK29=AK31,1,0)+IF(AK29=AK32,1,0)+IF(AK29=AK28,1,0)</f>
        <v>4</v>
      </c>
      <c r="AL34" s="83">
        <f>8-AK34</f>
        <v>4</v>
      </c>
      <c r="AM34" s="58">
        <f>AM29</f>
        <v>9</v>
      </c>
      <c r="AO34" s="58">
        <f>AO29</f>
        <v>4</v>
      </c>
      <c r="AP34" s="83">
        <f>IF(AP29&gt;AP30,2,0)+IF(AP29&gt;AP31,2,0)+IF(AP29&gt;AP32,2,0)+IF(AP29&gt;AP28,2,0)+IF(AP29=AP30,1,0)+IF(AP29=AP31,1,0)+IF(AP29=AP32,1,0)+IF(AP29=AP28,1,0)</f>
        <v>4</v>
      </c>
      <c r="AQ34" s="83">
        <f>8-AP34</f>
        <v>4</v>
      </c>
      <c r="AR34" s="58">
        <f>AR29</f>
        <v>8</v>
      </c>
    </row>
    <row r="35" spans="1:44" ht="12.75">
      <c r="A35" s="58">
        <f>A30</f>
        <v>5</v>
      </c>
      <c r="B35" s="83">
        <f>IF(B30&gt;B28,2,0)+IF(B30&gt;B29,2,0)+IF(B30&gt;B31,2,0)+IF(B30&gt;B32,2,0)+IF(B30=B28,1,0)+IF(B30=B29,1,0)+IF(B30=B31,1,0)+IF(B30=B32,1,0)</f>
        <v>4</v>
      </c>
      <c r="C35" s="83">
        <f>8-B35</f>
        <v>4</v>
      </c>
      <c r="D35" s="58">
        <f>D30</f>
        <v>9</v>
      </c>
      <c r="E35" s="22"/>
      <c r="F35" s="58">
        <f>F30</f>
        <v>4</v>
      </c>
      <c r="G35" s="83">
        <f>IF(G30&gt;G28,2,0)+IF(G30&gt;G29,2,0)+IF(G30&gt;G31,2,0)+IF(G30&gt;G32,2,0)+IF(G30=G28,1,0)+IF(G30=G29,1,0)+IF(G30=G31,1,0)+IF(G30=G32,1,0)</f>
        <v>4</v>
      </c>
      <c r="H35" s="83">
        <f>8-G35</f>
        <v>4</v>
      </c>
      <c r="I35" s="58">
        <f>I30</f>
        <v>7</v>
      </c>
      <c r="J35" s="22"/>
      <c r="K35" s="58">
        <f>K30</f>
        <v>10</v>
      </c>
      <c r="L35" s="83">
        <f>IF(L30&gt;L28,2,0)+IF(L30&gt;L29,2,0)+IF(L30&gt;L31,2,0)+IF(L30&gt;L32,2,0)+IF(L30=L28,1,0)+IF(L30=L29,1,0)+IF(L30=L31,1,0)+IF(L30=L32,1,0)</f>
        <v>4</v>
      </c>
      <c r="M35" s="83">
        <f>8-L35</f>
        <v>4</v>
      </c>
      <c r="N35" s="58">
        <f>N30</f>
        <v>3</v>
      </c>
      <c r="O35" s="22"/>
      <c r="P35" s="58">
        <f>P30</f>
        <v>10</v>
      </c>
      <c r="Q35" s="83">
        <f>IF(Q30&gt;Q28,2,0)+IF(Q30&gt;Q29,2,0)+IF(Q30&gt;Q31,2,0)+IF(Q30&gt;Q32,2,0)+IF(Q30=Q28,1,0)+IF(Q30=Q29,1,0)+IF(Q30=Q31,1,0)+IF(Q30=Q32,1,0)</f>
        <v>4</v>
      </c>
      <c r="R35" s="83">
        <f>8-Q35</f>
        <v>4</v>
      </c>
      <c r="S35" s="58">
        <f>S30</f>
        <v>4</v>
      </c>
      <c r="T35" s="22"/>
      <c r="U35" s="58">
        <f>U30</f>
        <v>10</v>
      </c>
      <c r="V35" s="83">
        <f>IF(V30&gt;V28,2,0)+IF(V30&gt;V29,2,0)+IF(V30&gt;V31,2,0)+IF(V30&gt;V32,2,0)+IF(V30=V28,1,0)+IF(V30=V29,1,0)+IF(V30=V31,1,0)+IF(V30=V32,1,0)</f>
        <v>4</v>
      </c>
      <c r="W35" s="83">
        <f>8-V35</f>
        <v>4</v>
      </c>
      <c r="X35" s="58">
        <f>X30</f>
        <v>5</v>
      </c>
      <c r="Z35" s="58">
        <f>Z30</f>
        <v>10</v>
      </c>
      <c r="AA35" s="83">
        <f>IF(AA30&gt;AA28,2,0)+IF(AA30&gt;AA29,2,0)+IF(AA30&gt;AA31,2,0)+IF(AA30&gt;AA32,2,0)+IF(AA30=AA28,1,0)+IF(AA30=AA29,1,0)+IF(AA30=AA31,1,0)+IF(AA30=AA32,1,0)</f>
        <v>4</v>
      </c>
      <c r="AB35" s="83">
        <f>8-AA35</f>
        <v>4</v>
      </c>
      <c r="AC35" s="58">
        <f>AC30</f>
        <v>6</v>
      </c>
      <c r="AE35" s="58">
        <f>AE30</f>
        <v>10</v>
      </c>
      <c r="AF35" s="83">
        <f>IF(AF30&gt;AF28,2,0)+IF(AF30&gt;AF29,2,0)+IF(AF30&gt;AF31,2,0)+IF(AF30&gt;AF32,2,0)+IF(AF30=AF28,1,0)+IF(AF30=AF29,1,0)+IF(AF30=AF31,1,0)+IF(AF30=AF32,1,0)</f>
        <v>4</v>
      </c>
      <c r="AG35" s="83">
        <f>8-AF35</f>
        <v>4</v>
      </c>
      <c r="AH35" s="58">
        <f>AH30</f>
        <v>7</v>
      </c>
      <c r="AJ35" s="58">
        <f>AJ30</f>
        <v>5</v>
      </c>
      <c r="AK35" s="83">
        <f>IF(AK30&gt;AK28,2,0)+IF(AK30&gt;AK29,2,0)+IF(AK30&gt;AK31,2,0)+IF(AK30&gt;AK32,2,0)+IF(AK30=AK28,1,0)+IF(AK30=AK29,1,0)+IF(AK30=AK31,1,0)+IF(AK30=AK32,1,0)</f>
        <v>4</v>
      </c>
      <c r="AL35" s="83">
        <f>8-AK35</f>
        <v>4</v>
      </c>
      <c r="AM35" s="58">
        <f>AM30</f>
        <v>6</v>
      </c>
      <c r="AO35" s="58">
        <f>AO30</f>
        <v>3</v>
      </c>
      <c r="AP35" s="83">
        <f>IF(AP30&gt;AP28,2,0)+IF(AP30&gt;AP29,2,0)+IF(AP30&gt;AP31,2,0)+IF(AP30&gt;AP32,2,0)+IF(AP30=AP28,1,0)+IF(AP30=AP29,1,0)+IF(AP30=AP31,1,0)+IF(AP30=AP32,1,0)</f>
        <v>4</v>
      </c>
      <c r="AQ35" s="83">
        <f>8-AP35</f>
        <v>4</v>
      </c>
      <c r="AR35" s="58">
        <f>AR30</f>
        <v>1</v>
      </c>
    </row>
    <row r="36" spans="1:44" ht="12.75">
      <c r="A36" s="58">
        <f>A31</f>
        <v>4</v>
      </c>
      <c r="B36" s="83">
        <f>IF(B31&gt;B28,2,0)+IF(B31&gt;B29,2,0)+IF(B31&gt;B30,2,0)+IF(B31&gt;B32,2,0)+IF(B31=B28,1,0)+IF(B31=B29,1,0)+IF(B31=B30,1,0)+IF(B31=B32,1,0)</f>
        <v>4</v>
      </c>
      <c r="C36" s="83">
        <f>8-B36</f>
        <v>4</v>
      </c>
      <c r="D36" s="58">
        <f>D31</f>
        <v>2</v>
      </c>
      <c r="E36" s="22"/>
      <c r="F36" s="58">
        <f>F31</f>
        <v>6</v>
      </c>
      <c r="G36" s="83">
        <f>IF(G31&gt;G28,2,0)+IF(G31&gt;G29,2,0)+IF(G31&gt;G30,2,0)+IF(G31&gt;G32,2,0)+IF(G31=G28,1,0)+IF(G31=G29,1,0)+IF(G31=G30,1,0)+IF(G31=G32,1,0)</f>
        <v>4</v>
      </c>
      <c r="H36" s="83">
        <f>8-G36</f>
        <v>4</v>
      </c>
      <c r="I36" s="58">
        <f>I31</f>
        <v>1</v>
      </c>
      <c r="J36" s="22"/>
      <c r="K36" s="58">
        <f>K31</f>
        <v>5</v>
      </c>
      <c r="L36" s="83">
        <f>IF(L31&gt;L28,2,0)+IF(L31&gt;L29,2,0)+IF(L31&gt;L30,2,0)+IF(L31&gt;L32,2,0)+IF(L31=L28,1,0)+IF(L31=L29,1,0)+IF(L31=L30,1,0)+IF(L31=L32,1,0)</f>
        <v>4</v>
      </c>
      <c r="M36" s="83">
        <f>8-L36</f>
        <v>4</v>
      </c>
      <c r="N36" s="58">
        <f>N31</f>
        <v>8</v>
      </c>
      <c r="O36" s="22"/>
      <c r="P36" s="58">
        <f>P31</f>
        <v>6</v>
      </c>
      <c r="Q36" s="83">
        <f>IF(Q31&gt;Q28,2,0)+IF(Q31&gt;Q29,2,0)+IF(Q31&gt;Q30,2,0)+IF(Q31&gt;Q32,2,0)+IF(Q31=Q28,1,0)+IF(Q31=Q29,1,0)+IF(Q31=Q30,1,0)+IF(Q31=Q32,1,0)</f>
        <v>4</v>
      </c>
      <c r="R36" s="83">
        <f>8-Q36</f>
        <v>4</v>
      </c>
      <c r="S36" s="58">
        <f>S31</f>
        <v>9</v>
      </c>
      <c r="T36" s="22"/>
      <c r="U36" s="58">
        <f>U31</f>
        <v>7</v>
      </c>
      <c r="V36" s="83">
        <f>IF(V31&gt;V28,2,0)+IF(V31&gt;V29,2,0)+IF(V31&gt;V30,2,0)+IF(V31&gt;V32,2,0)+IF(V31=V28,1,0)+IF(V31=V29,1,0)+IF(V31=V30,1,0)+IF(V31=V32,1,0)</f>
        <v>4</v>
      </c>
      <c r="W36" s="83">
        <f>8-V36</f>
        <v>4</v>
      </c>
      <c r="X36" s="58">
        <f>X31</f>
        <v>1</v>
      </c>
      <c r="Z36" s="58">
        <f>Z31</f>
        <v>8</v>
      </c>
      <c r="AA36" s="83">
        <f>IF(AA31&gt;AA28,2,0)+IF(AA31&gt;AA29,2,0)+IF(AA31&gt;AA30,2,0)+IF(AA31&gt;AA32,2,0)+IF(AA31=AA28,1,0)+IF(AA31=AA29,1,0)+IF(AA31=AA30,1,0)+IF(AA31=AA32,1,0)</f>
        <v>4</v>
      </c>
      <c r="AB36" s="83">
        <f>8-AA36</f>
        <v>4</v>
      </c>
      <c r="AC36" s="58">
        <f>AC31</f>
        <v>2</v>
      </c>
      <c r="AE36" s="58">
        <f>AE31</f>
        <v>9</v>
      </c>
      <c r="AF36" s="83">
        <f>IF(AF31&gt;AF28,2,0)+IF(AF31&gt;AF29,2,0)+IF(AF31&gt;AF30,2,0)+IF(AF31&gt;AF32,2,0)+IF(AF31=AF28,1,0)+IF(AF31=AF29,1,0)+IF(AF31=AF30,1,0)+IF(AF31=AF32,1,0)</f>
        <v>4</v>
      </c>
      <c r="AG36" s="83">
        <f>8-AF36</f>
        <v>4</v>
      </c>
      <c r="AH36" s="58">
        <f>AH31</f>
        <v>3</v>
      </c>
      <c r="AJ36" s="58">
        <f>AJ31</f>
        <v>10</v>
      </c>
      <c r="AK36" s="83">
        <f>IF(AK31&gt;AK28,2,0)+IF(AK31&gt;AK29,2,0)+IF(AK31&gt;AK30,2,0)+IF(AK31&gt;AK32,2,0)+IF(AK31=AK28,1,0)+IF(AK31=AK29,1,0)+IF(AK31=AK30,1,0)+IF(AK31=AK32,1,0)</f>
        <v>4</v>
      </c>
      <c r="AL36" s="83">
        <f>8-AK36</f>
        <v>4</v>
      </c>
      <c r="AM36" s="58">
        <f>AM31</f>
        <v>8</v>
      </c>
      <c r="AO36" s="58">
        <f>AO31</f>
        <v>6</v>
      </c>
      <c r="AP36" s="83">
        <f>IF(AP31&gt;AP28,2,0)+IF(AP31&gt;AP29,2,0)+IF(AP31&gt;AP30,2,0)+IF(AP31&gt;AP32,2,0)+IF(AP31=AP28,1,0)+IF(AP31=AP29,1,0)+IF(AP31=AP30,1,0)+IF(AP31=AP32,1,0)</f>
        <v>4</v>
      </c>
      <c r="AQ36" s="83">
        <f>8-AP36</f>
        <v>4</v>
      </c>
      <c r="AR36" s="58">
        <f>AR31</f>
        <v>7</v>
      </c>
    </row>
    <row r="37" spans="1:44" ht="12.75">
      <c r="A37" s="58">
        <f>A32</f>
        <v>7</v>
      </c>
      <c r="B37" s="83">
        <f>IF(B32&gt;B28,2,0)+IF(B32&gt;B29,2,0)+IF(B32&gt;B30,2,0)+IF(B32&gt;B31,2,0)+IF(B32=B28,1,0)+IF(B32=B29,1,0)+IF(B32=B30,1,0)+IF(B32=B31,1,0)</f>
        <v>4</v>
      </c>
      <c r="C37" s="83">
        <f>8-B37</f>
        <v>4</v>
      </c>
      <c r="D37" s="58">
        <f>D32</f>
        <v>8</v>
      </c>
      <c r="E37" s="22"/>
      <c r="F37" s="58">
        <f>F32</f>
        <v>5</v>
      </c>
      <c r="G37" s="83">
        <f>IF(G32&gt;G28,2,0)+IF(G32&gt;G29,2,0)+IF(G32&gt;G30,2,0)+IF(G32&gt;G31,2,0)+IF(G32=G28,1,0)+IF(G32=G29,1,0)+IF(G32=G30,1,0)+IF(G32=G31,1,0)</f>
        <v>4</v>
      </c>
      <c r="H37" s="83">
        <f>8-G37</f>
        <v>4</v>
      </c>
      <c r="I37" s="58">
        <f>I32</f>
        <v>3</v>
      </c>
      <c r="J37" s="22"/>
      <c r="K37" s="58">
        <f>K32</f>
        <v>7</v>
      </c>
      <c r="L37" s="83">
        <f>IF(L32&gt;L28,2,0)+IF(L32&gt;L29,2,0)+IF(L32&gt;L30,2,0)+IF(L32&gt;L31,2,0)+IF(L32=L28,1,0)+IF(L32=L29,1,0)+IF(L32=L30,1,0)+IF(L32=L31,1,0)</f>
        <v>4</v>
      </c>
      <c r="M37" s="83">
        <f>8-L37</f>
        <v>4</v>
      </c>
      <c r="N37" s="58">
        <f>N32</f>
        <v>2</v>
      </c>
      <c r="O37" s="22"/>
      <c r="P37" s="58">
        <f>P32</f>
        <v>8</v>
      </c>
      <c r="Q37" s="83">
        <f>IF(Q32&gt;Q28,2,0)+IF(Q32&gt;Q29,2,0)+IF(Q32&gt;Q30,2,0)+IF(Q32&gt;Q31,2,0)+IF(Q32=Q28,1,0)+IF(Q32=Q29,1,0)+IF(Q32=Q30,1,0)+IF(Q32=Q31,1,0)</f>
        <v>4</v>
      </c>
      <c r="R37" s="83">
        <f>8-Q37</f>
        <v>4</v>
      </c>
      <c r="S37" s="58">
        <f>S32</f>
        <v>3</v>
      </c>
      <c r="T37" s="22"/>
      <c r="U37" s="58">
        <f>U32</f>
        <v>9</v>
      </c>
      <c r="V37" s="83">
        <f>IF(V32&gt;V28,2,0)+IF(V32&gt;V29,2,0)+IF(V32&gt;V30,2,0)+IF(V32&gt;V31,2,0)+IF(V32=V28,1,0)+IF(V32=V29,1,0)+IF(V32=V30,1,0)+IF(V32=V31,1,0)</f>
        <v>4</v>
      </c>
      <c r="W37" s="83">
        <f>8-V37</f>
        <v>4</v>
      </c>
      <c r="X37" s="58">
        <f>X32</f>
        <v>4</v>
      </c>
      <c r="Z37" s="58">
        <f>Z32</f>
        <v>1</v>
      </c>
      <c r="AA37" s="83">
        <f>IF(AA32&gt;AA28,2,0)+IF(AA32&gt;AA29,2,0)+IF(AA32&gt;AA30,2,0)+IF(AA32&gt;AA31,2,0)+IF(AA32=AA28,1,0)+IF(AA32=AA29,1,0)+IF(AA32=AA30,1,0)+IF(AA32=AA31,1,0)</f>
        <v>4</v>
      </c>
      <c r="AB37" s="83">
        <f>8-AA37</f>
        <v>4</v>
      </c>
      <c r="AC37" s="58">
        <f>AC32</f>
        <v>5</v>
      </c>
      <c r="AE37" s="58">
        <f>AE32</f>
        <v>2</v>
      </c>
      <c r="AF37" s="83">
        <f>IF(AF32&gt;AF28,2,0)+IF(AF32&gt;AF29,2,0)+IF(AF32&gt;AF30,2,0)+IF(AF32&gt;AF31,2,0)+IF(AF32=AF28,1,0)+IF(AF32=AF29,1,0)+IF(AF32=AF30,1,0)+IF(AF32=AF31,1,0)</f>
        <v>4</v>
      </c>
      <c r="AG37" s="83">
        <f>8-AF37</f>
        <v>4</v>
      </c>
      <c r="AH37" s="58">
        <f>AH32</f>
        <v>6</v>
      </c>
      <c r="AJ37" s="58">
        <f>AJ32</f>
        <v>1</v>
      </c>
      <c r="AK37" s="83">
        <f>IF(AK32&gt;AK28,2,0)+IF(AK32&gt;AK29,2,0)+IF(AK32&gt;AK30,2,0)+IF(AK32&gt;AK31,2,0)+IF(AK32=AK28,1,0)+IF(AK32=AK29,1,0)+IF(AK32=AK30,1,0)+IF(AK32=AK31,1,0)</f>
        <v>4</v>
      </c>
      <c r="AL37" s="83">
        <f>8-AK37</f>
        <v>4</v>
      </c>
      <c r="AM37" s="58">
        <f>AM32</f>
        <v>4</v>
      </c>
      <c r="AO37" s="58">
        <f>AO32</f>
        <v>10</v>
      </c>
      <c r="AP37" s="83">
        <f>IF(AP32&gt;AP28,2,0)+IF(AP32&gt;AP29,2,0)+IF(AP32&gt;AP30,2,0)+IF(AP32&gt;AP31,2,0)+IF(AP32=AP28,1,0)+IF(AP32=AP29,1,0)+IF(AP32=AP30,1,0)+IF(AP32=AP31,1,0)</f>
        <v>4</v>
      </c>
      <c r="AQ37" s="83">
        <f>8-AP37</f>
        <v>4</v>
      </c>
      <c r="AR37" s="58">
        <f>AR32</f>
        <v>9</v>
      </c>
    </row>
    <row r="39" spans="1:44" ht="12.75">
      <c r="A39" s="7">
        <f>Zapisy!E20</f>
        <v>3</v>
      </c>
      <c r="B39" s="1"/>
      <c r="C39" s="1"/>
      <c r="D39" s="8"/>
      <c r="F39" s="7">
        <f>Zapisy!M20</f>
        <v>6</v>
      </c>
      <c r="G39" s="1"/>
      <c r="H39" s="1"/>
      <c r="I39" s="8"/>
      <c r="K39" s="7">
        <f>Zapisy!U20</f>
        <v>9</v>
      </c>
      <c r="L39" s="1"/>
      <c r="M39" s="1"/>
      <c r="N39" s="8"/>
      <c r="P39" s="7">
        <f>Zapisy!E43</f>
        <v>12</v>
      </c>
      <c r="Q39" s="1"/>
      <c r="R39" s="1"/>
      <c r="S39" s="8"/>
      <c r="U39" s="7">
        <f>Zapisy!M43</f>
        <v>15</v>
      </c>
      <c r="V39" s="1"/>
      <c r="W39" s="1"/>
      <c r="X39" s="8"/>
      <c r="Z39" s="7">
        <f>Zapisy!U43</f>
        <v>18</v>
      </c>
      <c r="AA39" s="6"/>
      <c r="AB39" s="6"/>
      <c r="AC39" s="8"/>
      <c r="AE39" s="7">
        <f>Zapisy!E66</f>
        <v>21</v>
      </c>
      <c r="AF39" s="6"/>
      <c r="AG39" s="6"/>
      <c r="AH39" s="8"/>
      <c r="AJ39" s="7">
        <f>Zapisy!M66</f>
        <v>24</v>
      </c>
      <c r="AK39" s="1"/>
      <c r="AL39" s="1"/>
      <c r="AM39" s="8"/>
      <c r="AO39" s="7">
        <f>Zapisy!U66</f>
        <v>27</v>
      </c>
      <c r="AP39" s="6"/>
      <c r="AQ39" s="6"/>
      <c r="AR39" s="8"/>
    </row>
    <row r="40" spans="1:44" ht="12.75">
      <c r="A40" s="12">
        <f>Zapisy!E21</f>
        <v>10</v>
      </c>
      <c r="B40" s="19">
        <f>Zapisy!F21</f>
        <v>0</v>
      </c>
      <c r="C40" s="19">
        <f>Zapisy!G21</f>
        <v>0</v>
      </c>
      <c r="D40" s="12">
        <f>Zapisy!H21</f>
        <v>1</v>
      </c>
      <c r="F40" s="12">
        <f>Zapisy!M21</f>
        <v>8</v>
      </c>
      <c r="G40" s="19">
        <f>Zapisy!N21</f>
        <v>0</v>
      </c>
      <c r="H40" s="19">
        <f>Zapisy!O21</f>
        <v>0</v>
      </c>
      <c r="I40" s="12">
        <f>Zapisy!P21</f>
        <v>9</v>
      </c>
      <c r="K40" s="12">
        <f>Zapisy!U21</f>
        <v>6</v>
      </c>
      <c r="L40" s="19">
        <f>Zapisy!V21</f>
        <v>0</v>
      </c>
      <c r="M40" s="19">
        <f>Zapisy!W21</f>
        <v>0</v>
      </c>
      <c r="N40" s="12">
        <f>Zapisy!X21</f>
        <v>4</v>
      </c>
      <c r="P40" s="12">
        <f>Zapisy!E44</f>
        <v>7</v>
      </c>
      <c r="Q40" s="19">
        <f>Zapisy!F44</f>
        <v>0</v>
      </c>
      <c r="R40" s="19">
        <f>Zapisy!G44</f>
        <v>0</v>
      </c>
      <c r="S40" s="12">
        <f>Zapisy!H44</f>
        <v>5</v>
      </c>
      <c r="U40" s="12">
        <f>Zapisy!M44</f>
        <v>8</v>
      </c>
      <c r="V40" s="19">
        <f>Zapisy!N44</f>
        <v>0</v>
      </c>
      <c r="W40" s="19">
        <f>Zapisy!O44</f>
        <v>0</v>
      </c>
      <c r="X40" s="12">
        <f>Zapisy!P44</f>
        <v>6</v>
      </c>
      <c r="Z40" s="12">
        <f>Zapisy!U44</f>
        <v>9</v>
      </c>
      <c r="AA40" s="19">
        <f>Zapisy!V44</f>
        <v>0</v>
      </c>
      <c r="AB40" s="19">
        <f>Zapisy!W44</f>
        <v>0</v>
      </c>
      <c r="AC40" s="12">
        <f>Zapisy!X44</f>
        <v>7</v>
      </c>
      <c r="AE40" s="12">
        <f>Zapisy!E67</f>
        <v>1</v>
      </c>
      <c r="AF40" s="19">
        <f>Zapisy!F67</f>
        <v>0</v>
      </c>
      <c r="AG40" s="19">
        <f>Zapisy!G67</f>
        <v>0</v>
      </c>
      <c r="AH40" s="12">
        <f>Zapisy!H67</f>
        <v>8</v>
      </c>
      <c r="AJ40" s="12">
        <f>Zapisy!M67</f>
        <v>3</v>
      </c>
      <c r="AK40" s="19">
        <f>Zapisy!N67</f>
        <v>0</v>
      </c>
      <c r="AL40" s="19">
        <f>Zapisy!O67</f>
        <v>0</v>
      </c>
      <c r="AM40" s="12">
        <f>Zapisy!P67</f>
        <v>7</v>
      </c>
      <c r="AO40" s="12">
        <f>Zapisy!U67</f>
        <v>2</v>
      </c>
      <c r="AP40" s="19">
        <f>Zapisy!V67</f>
        <v>0</v>
      </c>
      <c r="AQ40" s="19">
        <f>Zapisy!W67</f>
        <v>0</v>
      </c>
      <c r="AR40" s="12">
        <f>Zapisy!X67</f>
        <v>5</v>
      </c>
    </row>
    <row r="41" spans="1:44" ht="12.75">
      <c r="A41" s="12">
        <f>Zapisy!E22</f>
        <v>3</v>
      </c>
      <c r="B41" s="19">
        <f>Zapisy!F22</f>
        <v>0</v>
      </c>
      <c r="C41" s="19">
        <f>Zapisy!G22</f>
        <v>0</v>
      </c>
      <c r="D41" s="12">
        <f>Zapisy!H22</f>
        <v>6</v>
      </c>
      <c r="F41" s="12">
        <f>Zapisy!M22</f>
        <v>10</v>
      </c>
      <c r="G41" s="19">
        <f>Zapisy!N22</f>
        <v>0</v>
      </c>
      <c r="H41" s="19">
        <f>Zapisy!O22</f>
        <v>0</v>
      </c>
      <c r="I41" s="12">
        <f>Zapisy!P22</f>
        <v>2</v>
      </c>
      <c r="K41" s="12">
        <f>Zapisy!U22</f>
        <v>9</v>
      </c>
      <c r="L41" s="19">
        <f>Zapisy!V22</f>
        <v>0</v>
      </c>
      <c r="M41" s="19">
        <f>Zapisy!W22</f>
        <v>0</v>
      </c>
      <c r="N41" s="12">
        <f>Zapisy!X22</f>
        <v>1</v>
      </c>
      <c r="P41" s="12">
        <f>Zapisy!E45</f>
        <v>1</v>
      </c>
      <c r="Q41" s="19">
        <f>Zapisy!F45</f>
        <v>0</v>
      </c>
      <c r="R41" s="19">
        <f>Zapisy!G45</f>
        <v>0</v>
      </c>
      <c r="S41" s="12">
        <f>Zapisy!H45</f>
        <v>2</v>
      </c>
      <c r="U41" s="12">
        <f>Zapisy!M45</f>
        <v>2</v>
      </c>
      <c r="V41" s="19">
        <f>Zapisy!N45</f>
        <v>0</v>
      </c>
      <c r="W41" s="19">
        <f>Zapisy!O45</f>
        <v>0</v>
      </c>
      <c r="X41" s="12">
        <f>Zapisy!P45</f>
        <v>3</v>
      </c>
      <c r="Z41" s="12">
        <f>Zapisy!U45</f>
        <v>3</v>
      </c>
      <c r="AA41" s="19">
        <f>Zapisy!V45</f>
        <v>0</v>
      </c>
      <c r="AB41" s="19">
        <f>Zapisy!W45</f>
        <v>0</v>
      </c>
      <c r="AC41" s="12">
        <f>Zapisy!X45</f>
        <v>4</v>
      </c>
      <c r="AE41" s="12">
        <f>Zapisy!E68</f>
        <v>4</v>
      </c>
      <c r="AF41" s="19">
        <f>Zapisy!F68</f>
        <v>0</v>
      </c>
      <c r="AG41" s="19">
        <f>Zapisy!G68</f>
        <v>0</v>
      </c>
      <c r="AH41" s="12">
        <f>Zapisy!H68</f>
        <v>5</v>
      </c>
      <c r="AJ41" s="12">
        <f>Zapisy!M68</f>
        <v>2</v>
      </c>
      <c r="AK41" s="19">
        <f>Zapisy!N68</f>
        <v>0</v>
      </c>
      <c r="AL41" s="19">
        <f>Zapisy!O68</f>
        <v>0</v>
      </c>
      <c r="AM41" s="12">
        <f>Zapisy!P68</f>
        <v>9</v>
      </c>
      <c r="AO41" s="12">
        <f>Zapisy!U68</f>
        <v>4</v>
      </c>
      <c r="AP41" s="19">
        <f>Zapisy!V68</f>
        <v>0</v>
      </c>
      <c r="AQ41" s="19">
        <f>Zapisy!W68</f>
        <v>0</v>
      </c>
      <c r="AR41" s="12">
        <f>Zapisy!X68</f>
        <v>8</v>
      </c>
    </row>
    <row r="42" spans="1:44" ht="12.75">
      <c r="A42" s="12">
        <f>Zapisy!E23</f>
        <v>5</v>
      </c>
      <c r="B42" s="19">
        <f>Zapisy!F23</f>
        <v>0</v>
      </c>
      <c r="C42" s="19">
        <f>Zapisy!G23</f>
        <v>0</v>
      </c>
      <c r="D42" s="12">
        <f>Zapisy!H23</f>
        <v>9</v>
      </c>
      <c r="F42" s="12">
        <f>Zapisy!M23</f>
        <v>4</v>
      </c>
      <c r="G42" s="19">
        <f>Zapisy!N23</f>
        <v>0</v>
      </c>
      <c r="H42" s="19">
        <f>Zapisy!O23</f>
        <v>0</v>
      </c>
      <c r="I42" s="12">
        <f>Zapisy!P23</f>
        <v>7</v>
      </c>
      <c r="K42" s="12">
        <f>Zapisy!U23</f>
        <v>10</v>
      </c>
      <c r="L42" s="19">
        <f>Zapisy!V23</f>
        <v>0</v>
      </c>
      <c r="M42" s="19">
        <f>Zapisy!W23</f>
        <v>0</v>
      </c>
      <c r="N42" s="12">
        <f>Zapisy!X23</f>
        <v>3</v>
      </c>
      <c r="P42" s="12">
        <f>Zapisy!E46</f>
        <v>10</v>
      </c>
      <c r="Q42" s="19">
        <f>Zapisy!F46</f>
        <v>0</v>
      </c>
      <c r="R42" s="19">
        <f>Zapisy!G46</f>
        <v>0</v>
      </c>
      <c r="S42" s="12">
        <f>Zapisy!H46</f>
        <v>4</v>
      </c>
      <c r="U42" s="12">
        <f>Zapisy!M46</f>
        <v>10</v>
      </c>
      <c r="V42" s="19">
        <f>Zapisy!N46</f>
        <v>0</v>
      </c>
      <c r="W42" s="19">
        <f>Zapisy!O46</f>
        <v>0</v>
      </c>
      <c r="X42" s="12">
        <f>Zapisy!P46</f>
        <v>5</v>
      </c>
      <c r="Z42" s="12">
        <f>Zapisy!U46</f>
        <v>10</v>
      </c>
      <c r="AA42" s="19">
        <f>Zapisy!V46</f>
        <v>0</v>
      </c>
      <c r="AB42" s="19">
        <f>Zapisy!W46</f>
        <v>0</v>
      </c>
      <c r="AC42" s="12">
        <f>Zapisy!X46</f>
        <v>6</v>
      </c>
      <c r="AE42" s="12">
        <f>Zapisy!E69</f>
        <v>10</v>
      </c>
      <c r="AF42" s="19">
        <f>Zapisy!F69</f>
        <v>0</v>
      </c>
      <c r="AG42" s="19">
        <f>Zapisy!G69</f>
        <v>0</v>
      </c>
      <c r="AH42" s="12">
        <f>Zapisy!H69</f>
        <v>7</v>
      </c>
      <c r="AJ42" s="12">
        <f>Zapisy!M69</f>
        <v>5</v>
      </c>
      <c r="AK42" s="19">
        <f>Zapisy!N69</f>
        <v>0</v>
      </c>
      <c r="AL42" s="19">
        <f>Zapisy!O69</f>
        <v>0</v>
      </c>
      <c r="AM42" s="12">
        <f>Zapisy!P69</f>
        <v>6</v>
      </c>
      <c r="AO42" s="12">
        <f>Zapisy!U69</f>
        <v>3</v>
      </c>
      <c r="AP42" s="19">
        <f>Zapisy!V69</f>
        <v>0</v>
      </c>
      <c r="AQ42" s="19">
        <f>Zapisy!W69</f>
        <v>0</v>
      </c>
      <c r="AR42" s="12">
        <f>Zapisy!X69</f>
        <v>1</v>
      </c>
    </row>
    <row r="43" spans="1:44" ht="12.75">
      <c r="A43" s="12">
        <f>Zapisy!E24</f>
        <v>4</v>
      </c>
      <c r="B43" s="19">
        <f>Zapisy!F24</f>
        <v>0</v>
      </c>
      <c r="C43" s="19">
        <f>Zapisy!G24</f>
        <v>0</v>
      </c>
      <c r="D43" s="12">
        <f>Zapisy!H24</f>
        <v>2</v>
      </c>
      <c r="F43" s="12">
        <f>Zapisy!M24</f>
        <v>6</v>
      </c>
      <c r="G43" s="19">
        <f>Zapisy!N24</f>
        <v>0</v>
      </c>
      <c r="H43" s="19">
        <f>Zapisy!O24</f>
        <v>0</v>
      </c>
      <c r="I43" s="12">
        <f>Zapisy!P24</f>
        <v>1</v>
      </c>
      <c r="K43" s="12">
        <f>Zapisy!U24</f>
        <v>5</v>
      </c>
      <c r="L43" s="19">
        <f>Zapisy!V24</f>
        <v>0</v>
      </c>
      <c r="M43" s="19">
        <f>Zapisy!W24</f>
        <v>0</v>
      </c>
      <c r="N43" s="12">
        <f>Zapisy!X24</f>
        <v>8</v>
      </c>
      <c r="P43" s="12">
        <f>Zapisy!E47</f>
        <v>6</v>
      </c>
      <c r="Q43" s="19">
        <f>Zapisy!F47</f>
        <v>0</v>
      </c>
      <c r="R43" s="19">
        <f>Zapisy!G47</f>
        <v>0</v>
      </c>
      <c r="S43" s="12">
        <f>Zapisy!H47</f>
        <v>9</v>
      </c>
      <c r="U43" s="12">
        <f>Zapisy!M47</f>
        <v>7</v>
      </c>
      <c r="V43" s="19">
        <f>Zapisy!N47</f>
        <v>0</v>
      </c>
      <c r="W43" s="19">
        <f>Zapisy!O47</f>
        <v>0</v>
      </c>
      <c r="X43" s="12">
        <f>Zapisy!P47</f>
        <v>1</v>
      </c>
      <c r="Z43" s="12">
        <f>Zapisy!U47</f>
        <v>8</v>
      </c>
      <c r="AA43" s="19">
        <f>Zapisy!V47</f>
        <v>0</v>
      </c>
      <c r="AB43" s="19">
        <f>Zapisy!W47</f>
        <v>0</v>
      </c>
      <c r="AC43" s="12">
        <f>Zapisy!X47</f>
        <v>2</v>
      </c>
      <c r="AE43" s="12">
        <f>Zapisy!E70</f>
        <v>9</v>
      </c>
      <c r="AF43" s="19">
        <f>Zapisy!F70</f>
        <v>0</v>
      </c>
      <c r="AG43" s="19">
        <f>Zapisy!G70</f>
        <v>0</v>
      </c>
      <c r="AH43" s="12">
        <f>Zapisy!H70</f>
        <v>3</v>
      </c>
      <c r="AJ43" s="12">
        <f>Zapisy!M70</f>
        <v>10</v>
      </c>
      <c r="AK43" s="19">
        <f>Zapisy!N70</f>
        <v>0</v>
      </c>
      <c r="AL43" s="19">
        <f>Zapisy!O70</f>
        <v>0</v>
      </c>
      <c r="AM43" s="12">
        <f>Zapisy!P70</f>
        <v>8</v>
      </c>
      <c r="AO43" s="12">
        <f>Zapisy!U70</f>
        <v>6</v>
      </c>
      <c r="AP43" s="19">
        <f>Zapisy!V70</f>
        <v>0</v>
      </c>
      <c r="AQ43" s="19">
        <f>Zapisy!W70</f>
        <v>0</v>
      </c>
      <c r="AR43" s="12">
        <f>Zapisy!X70</f>
        <v>7</v>
      </c>
    </row>
    <row r="44" spans="1:44" ht="12.75">
      <c r="A44" s="12">
        <f>Zapisy!E25</f>
        <v>7</v>
      </c>
      <c r="B44" s="19">
        <f>Zapisy!F25</f>
        <v>0</v>
      </c>
      <c r="C44" s="19">
        <f>Zapisy!G25</f>
        <v>0</v>
      </c>
      <c r="D44" s="12">
        <f>Zapisy!H25</f>
        <v>8</v>
      </c>
      <c r="F44" s="12">
        <f>Zapisy!M25</f>
        <v>5</v>
      </c>
      <c r="G44" s="19">
        <f>Zapisy!N25</f>
        <v>0</v>
      </c>
      <c r="H44" s="19">
        <f>Zapisy!O25</f>
        <v>0</v>
      </c>
      <c r="I44" s="12">
        <f>Zapisy!P25</f>
        <v>3</v>
      </c>
      <c r="K44" s="12">
        <f>Zapisy!U25</f>
        <v>7</v>
      </c>
      <c r="L44" s="19">
        <f>Zapisy!V25</f>
        <v>0</v>
      </c>
      <c r="M44" s="19">
        <f>Zapisy!W25</f>
        <v>0</v>
      </c>
      <c r="N44" s="12">
        <f>Zapisy!X25</f>
        <v>2</v>
      </c>
      <c r="P44" s="12">
        <f>Zapisy!E48</f>
        <v>8</v>
      </c>
      <c r="Q44" s="19">
        <f>Zapisy!F48</f>
        <v>0</v>
      </c>
      <c r="R44" s="19">
        <f>Zapisy!G48</f>
        <v>0</v>
      </c>
      <c r="S44" s="12">
        <f>Zapisy!H48</f>
        <v>3</v>
      </c>
      <c r="U44" s="12">
        <f>Zapisy!M48</f>
        <v>9</v>
      </c>
      <c r="V44" s="19">
        <f>Zapisy!N48</f>
        <v>0</v>
      </c>
      <c r="W44" s="19">
        <f>Zapisy!O48</f>
        <v>0</v>
      </c>
      <c r="X44" s="12">
        <f>Zapisy!P48</f>
        <v>4</v>
      </c>
      <c r="Z44" s="12">
        <f>Zapisy!U48</f>
        <v>1</v>
      </c>
      <c r="AA44" s="19">
        <f>Zapisy!V48</f>
        <v>0</v>
      </c>
      <c r="AB44" s="19">
        <f>Zapisy!W48</f>
        <v>0</v>
      </c>
      <c r="AC44" s="12">
        <f>Zapisy!X48</f>
        <v>5</v>
      </c>
      <c r="AE44" s="12">
        <f>Zapisy!E71</f>
        <v>2</v>
      </c>
      <c r="AF44" s="19">
        <f>Zapisy!F71</f>
        <v>0</v>
      </c>
      <c r="AG44" s="19">
        <f>Zapisy!G71</f>
        <v>0</v>
      </c>
      <c r="AH44" s="12">
        <f>Zapisy!H71</f>
        <v>6</v>
      </c>
      <c r="AJ44" s="12">
        <f>Zapisy!M71</f>
        <v>1</v>
      </c>
      <c r="AK44" s="19">
        <f>Zapisy!N71</f>
        <v>0</v>
      </c>
      <c r="AL44" s="19">
        <f>Zapisy!O71</f>
        <v>0</v>
      </c>
      <c r="AM44" s="12">
        <f>Zapisy!P71</f>
        <v>4</v>
      </c>
      <c r="AO44" s="12">
        <f>Zapisy!U71</f>
        <v>10</v>
      </c>
      <c r="AP44" s="19">
        <f>Zapisy!V71</f>
        <v>0</v>
      </c>
      <c r="AQ44" s="19">
        <f>Zapisy!W71</f>
        <v>0</v>
      </c>
      <c r="AR44" s="12">
        <f>Zapisy!X71</f>
        <v>9</v>
      </c>
    </row>
    <row r="45" spans="1:44" ht="12.75">
      <c r="A45" s="12"/>
      <c r="B45" s="85"/>
      <c r="C45" s="85"/>
      <c r="D45" s="12"/>
      <c r="F45" s="12"/>
      <c r="G45" s="85"/>
      <c r="H45" s="85"/>
      <c r="I45" s="12"/>
      <c r="K45" s="12"/>
      <c r="L45" s="85"/>
      <c r="M45" s="85"/>
      <c r="N45" s="12"/>
      <c r="P45" s="12"/>
      <c r="Q45" s="85"/>
      <c r="R45" s="85"/>
      <c r="S45" s="12"/>
      <c r="U45" s="12"/>
      <c r="V45" s="85"/>
      <c r="W45" s="85"/>
      <c r="X45" s="12"/>
      <c r="Z45" s="12"/>
      <c r="AA45" s="85"/>
      <c r="AB45" s="85"/>
      <c r="AC45" s="12"/>
      <c r="AE45" s="12"/>
      <c r="AF45" s="85"/>
      <c r="AG45" s="85"/>
      <c r="AH45" s="12"/>
      <c r="AJ45" s="12"/>
      <c r="AK45" s="85"/>
      <c r="AL45" s="85"/>
      <c r="AM45" s="12"/>
      <c r="AO45" s="12"/>
      <c r="AP45" s="85"/>
      <c r="AQ45" s="85"/>
      <c r="AR45" s="12"/>
    </row>
    <row r="46" spans="1:44" ht="12.75">
      <c r="A46" s="12"/>
      <c r="B46" s="85"/>
      <c r="C46" s="85"/>
      <c r="D46" s="12"/>
      <c r="F46" s="12"/>
      <c r="G46" s="85"/>
      <c r="H46" s="85"/>
      <c r="I46" s="12"/>
      <c r="K46" s="12"/>
      <c r="L46" s="85"/>
      <c r="M46" s="85"/>
      <c r="N46" s="12"/>
      <c r="P46" s="12"/>
      <c r="Q46" s="85"/>
      <c r="R46" s="85"/>
      <c r="S46" s="12"/>
      <c r="U46" s="12"/>
      <c r="V46" s="85"/>
      <c r="W46" s="85"/>
      <c r="X46" s="12"/>
      <c r="Z46" s="12"/>
      <c r="AA46" s="85"/>
      <c r="AB46" s="85"/>
      <c r="AC46" s="12"/>
      <c r="AE46" s="12"/>
      <c r="AF46" s="85"/>
      <c r="AG46" s="85"/>
      <c r="AH46" s="12"/>
      <c r="AJ46" s="12"/>
      <c r="AK46" s="85"/>
      <c r="AL46" s="85"/>
      <c r="AM46" s="12"/>
      <c r="AO46" s="12"/>
      <c r="AP46" s="85"/>
      <c r="AQ46" s="85"/>
      <c r="AR46" s="12"/>
    </row>
    <row r="47" spans="1:44" ht="12.75">
      <c r="A47" s="12"/>
      <c r="B47" s="85"/>
      <c r="C47" s="85"/>
      <c r="D47" s="12"/>
      <c r="F47" s="12"/>
      <c r="G47" s="85"/>
      <c r="H47" s="85"/>
      <c r="I47" s="12"/>
      <c r="K47" s="12"/>
      <c r="L47" s="85"/>
      <c r="M47" s="85"/>
      <c r="N47" s="12"/>
      <c r="P47" s="12"/>
      <c r="Q47" s="85"/>
      <c r="R47" s="85"/>
      <c r="S47" s="12"/>
      <c r="U47" s="12"/>
      <c r="V47" s="85"/>
      <c r="W47" s="85"/>
      <c r="X47" s="12"/>
      <c r="Z47" s="12"/>
      <c r="AA47" s="85"/>
      <c r="AB47" s="85"/>
      <c r="AC47" s="12"/>
      <c r="AE47" s="12"/>
      <c r="AF47" s="85"/>
      <c r="AG47" s="85"/>
      <c r="AH47" s="12"/>
      <c r="AJ47" s="12"/>
      <c r="AK47" s="85"/>
      <c r="AL47" s="85"/>
      <c r="AM47" s="12"/>
      <c r="AO47" s="12"/>
      <c r="AP47" s="85"/>
      <c r="AQ47" s="85"/>
      <c r="AR47" s="12"/>
    </row>
    <row r="48" spans="1:44" ht="12.75">
      <c r="A48" s="12"/>
      <c r="B48" s="85"/>
      <c r="C48" s="85"/>
      <c r="D48" s="12"/>
      <c r="F48" s="12"/>
      <c r="G48" s="85"/>
      <c r="H48" s="85"/>
      <c r="I48" s="12"/>
      <c r="K48" s="12"/>
      <c r="L48" s="85"/>
      <c r="M48" s="85"/>
      <c r="N48" s="12"/>
      <c r="P48" s="12"/>
      <c r="Q48" s="85"/>
      <c r="R48" s="85"/>
      <c r="S48" s="12"/>
      <c r="U48" s="12"/>
      <c r="V48" s="85"/>
      <c r="W48" s="85"/>
      <c r="X48" s="12"/>
      <c r="Z48" s="12"/>
      <c r="AA48" s="85"/>
      <c r="AB48" s="85"/>
      <c r="AC48" s="12"/>
      <c r="AE48" s="12"/>
      <c r="AF48" s="85"/>
      <c r="AG48" s="85"/>
      <c r="AH48" s="12"/>
      <c r="AJ48" s="12"/>
      <c r="AK48" s="85"/>
      <c r="AL48" s="85"/>
      <c r="AM48" s="12"/>
      <c r="AO48" s="12"/>
      <c r="AP48" s="85"/>
      <c r="AQ48" s="85"/>
      <c r="AR48" s="12"/>
    </row>
    <row r="49" spans="1:44" ht="12.75">
      <c r="A49" s="12">
        <f>A40</f>
        <v>10</v>
      </c>
      <c r="B49" s="79">
        <f>B40-C40</f>
        <v>0</v>
      </c>
      <c r="C49" s="80"/>
      <c r="D49" s="12">
        <f>D40</f>
        <v>1</v>
      </c>
      <c r="F49" s="12">
        <f>F40</f>
        <v>8</v>
      </c>
      <c r="G49" s="79">
        <f>G40-H40</f>
        <v>0</v>
      </c>
      <c r="H49" s="80"/>
      <c r="I49" s="12">
        <f>I40</f>
        <v>9</v>
      </c>
      <c r="K49" s="12">
        <f>K40</f>
        <v>6</v>
      </c>
      <c r="L49" s="79">
        <f>L40-M40</f>
        <v>0</v>
      </c>
      <c r="M49" s="80"/>
      <c r="N49" s="12">
        <f>N40</f>
        <v>4</v>
      </c>
      <c r="P49" s="12">
        <f>P40</f>
        <v>7</v>
      </c>
      <c r="Q49" s="79">
        <f>Q40-R40</f>
        <v>0</v>
      </c>
      <c r="R49" s="80"/>
      <c r="S49" s="12">
        <f>S40</f>
        <v>5</v>
      </c>
      <c r="U49" s="12">
        <f>U40</f>
        <v>8</v>
      </c>
      <c r="V49" s="79">
        <f>V40-W40</f>
        <v>0</v>
      </c>
      <c r="W49" s="80"/>
      <c r="X49" s="12">
        <f>X40</f>
        <v>6</v>
      </c>
      <c r="Z49" s="12">
        <f>Z40</f>
        <v>9</v>
      </c>
      <c r="AA49" s="79">
        <f>AA40-AB40</f>
        <v>0</v>
      </c>
      <c r="AB49" s="80"/>
      <c r="AC49" s="12">
        <f>AC40</f>
        <v>7</v>
      </c>
      <c r="AE49" s="12">
        <f>AE40</f>
        <v>1</v>
      </c>
      <c r="AF49" s="79">
        <f>AF40-AG40</f>
        <v>0</v>
      </c>
      <c r="AG49" s="80"/>
      <c r="AH49" s="12">
        <f>AH40</f>
        <v>8</v>
      </c>
      <c r="AJ49" s="12">
        <f>AJ40</f>
        <v>3</v>
      </c>
      <c r="AK49" s="79">
        <f>AK40-AL40</f>
        <v>0</v>
      </c>
      <c r="AL49" s="80"/>
      <c r="AM49" s="12">
        <f>AM40</f>
        <v>7</v>
      </c>
      <c r="AO49" s="12">
        <f>AO40</f>
        <v>2</v>
      </c>
      <c r="AP49" s="79">
        <f>AP40-AQ40</f>
        <v>0</v>
      </c>
      <c r="AQ49" s="80"/>
      <c r="AR49" s="12">
        <f>AR40</f>
        <v>5</v>
      </c>
    </row>
    <row r="50" spans="1:44" ht="12.75">
      <c r="A50" s="12">
        <f>A41</f>
        <v>3</v>
      </c>
      <c r="B50" s="79">
        <f>B41-C41</f>
        <v>0</v>
      </c>
      <c r="C50" s="80"/>
      <c r="D50" s="12">
        <f>D41</f>
        <v>6</v>
      </c>
      <c r="F50" s="12">
        <f>F41</f>
        <v>10</v>
      </c>
      <c r="G50" s="79">
        <f>G41-H41</f>
        <v>0</v>
      </c>
      <c r="H50" s="80"/>
      <c r="I50" s="12">
        <f>I41</f>
        <v>2</v>
      </c>
      <c r="K50" s="12">
        <f>K41</f>
        <v>9</v>
      </c>
      <c r="L50" s="79">
        <f>L41-M41</f>
        <v>0</v>
      </c>
      <c r="M50" s="80"/>
      <c r="N50" s="12">
        <f>N41</f>
        <v>1</v>
      </c>
      <c r="P50" s="12">
        <f>P41</f>
        <v>1</v>
      </c>
      <c r="Q50" s="79">
        <f>Q41-R41</f>
        <v>0</v>
      </c>
      <c r="R50" s="80"/>
      <c r="S50" s="12">
        <f>S41</f>
        <v>2</v>
      </c>
      <c r="U50" s="12">
        <f>U41</f>
        <v>2</v>
      </c>
      <c r="V50" s="79">
        <f>V41-W41</f>
        <v>0</v>
      </c>
      <c r="W50" s="80"/>
      <c r="X50" s="12">
        <f>X41</f>
        <v>3</v>
      </c>
      <c r="Z50" s="12">
        <f>Z41</f>
        <v>3</v>
      </c>
      <c r="AA50" s="79">
        <f>AA41-AB41</f>
        <v>0</v>
      </c>
      <c r="AB50" s="80"/>
      <c r="AC50" s="12">
        <f>AC41</f>
        <v>4</v>
      </c>
      <c r="AE50" s="12">
        <f>AE41</f>
        <v>4</v>
      </c>
      <c r="AF50" s="79">
        <f>AF41-AG41</f>
        <v>0</v>
      </c>
      <c r="AG50" s="80"/>
      <c r="AH50" s="12">
        <f>AH41</f>
        <v>5</v>
      </c>
      <c r="AJ50" s="12">
        <f>AJ41</f>
        <v>2</v>
      </c>
      <c r="AK50" s="79">
        <f>AK41-AL41</f>
        <v>0</v>
      </c>
      <c r="AL50" s="80"/>
      <c r="AM50" s="12">
        <f>AM41</f>
        <v>9</v>
      </c>
      <c r="AO50" s="12">
        <f>AO41</f>
        <v>4</v>
      </c>
      <c r="AP50" s="79">
        <f>AP41-AQ41</f>
        <v>0</v>
      </c>
      <c r="AQ50" s="80"/>
      <c r="AR50" s="12">
        <f>AR41</f>
        <v>8</v>
      </c>
    </row>
    <row r="51" spans="1:44" ht="12.75">
      <c r="A51" s="12">
        <f>A42</f>
        <v>5</v>
      </c>
      <c r="B51" s="79">
        <f>B42-C42</f>
        <v>0</v>
      </c>
      <c r="C51" s="80"/>
      <c r="D51" s="12">
        <f>D42</f>
        <v>9</v>
      </c>
      <c r="F51" s="12">
        <f>F42</f>
        <v>4</v>
      </c>
      <c r="G51" s="79">
        <f>G42-H42</f>
        <v>0</v>
      </c>
      <c r="H51" s="80"/>
      <c r="I51" s="12">
        <f>I42</f>
        <v>7</v>
      </c>
      <c r="K51" s="12">
        <f>K42</f>
        <v>10</v>
      </c>
      <c r="L51" s="79">
        <f>L42-M42</f>
        <v>0</v>
      </c>
      <c r="M51" s="80"/>
      <c r="N51" s="12">
        <f>N42</f>
        <v>3</v>
      </c>
      <c r="P51" s="12">
        <f>P42</f>
        <v>10</v>
      </c>
      <c r="Q51" s="79">
        <f>Q42-R42</f>
        <v>0</v>
      </c>
      <c r="R51" s="80"/>
      <c r="S51" s="12">
        <f>S42</f>
        <v>4</v>
      </c>
      <c r="U51" s="12">
        <f>U42</f>
        <v>10</v>
      </c>
      <c r="V51" s="79">
        <f>V42-W42</f>
        <v>0</v>
      </c>
      <c r="W51" s="80"/>
      <c r="X51" s="12">
        <f>X42</f>
        <v>5</v>
      </c>
      <c r="Z51" s="12">
        <f>Z42</f>
        <v>10</v>
      </c>
      <c r="AA51" s="79">
        <f>AA42-AB42</f>
        <v>0</v>
      </c>
      <c r="AB51" s="80"/>
      <c r="AC51" s="12">
        <f>AC42</f>
        <v>6</v>
      </c>
      <c r="AE51" s="12">
        <f>AE42</f>
        <v>10</v>
      </c>
      <c r="AF51" s="79">
        <f>AF42-AG42</f>
        <v>0</v>
      </c>
      <c r="AG51" s="80"/>
      <c r="AH51" s="12">
        <f>AH42</f>
        <v>7</v>
      </c>
      <c r="AJ51" s="12">
        <f>AJ42</f>
        <v>5</v>
      </c>
      <c r="AK51" s="79">
        <f>AK42-AL42</f>
        <v>0</v>
      </c>
      <c r="AL51" s="80"/>
      <c r="AM51" s="12">
        <f>AM42</f>
        <v>6</v>
      </c>
      <c r="AO51" s="12">
        <f>AO42</f>
        <v>3</v>
      </c>
      <c r="AP51" s="79">
        <f>AP42-AQ42</f>
        <v>0</v>
      </c>
      <c r="AQ51" s="80"/>
      <c r="AR51" s="12">
        <f>AR42</f>
        <v>1</v>
      </c>
    </row>
    <row r="52" spans="1:44" ht="12.75">
      <c r="A52" s="12">
        <f>A43</f>
        <v>4</v>
      </c>
      <c r="B52" s="79">
        <f>B43-C43</f>
        <v>0</v>
      </c>
      <c r="C52" s="80"/>
      <c r="D52" s="12">
        <f>D43</f>
        <v>2</v>
      </c>
      <c r="F52" s="12">
        <f>F43</f>
        <v>6</v>
      </c>
      <c r="G52" s="79">
        <f>G43-H43</f>
        <v>0</v>
      </c>
      <c r="H52" s="80"/>
      <c r="I52" s="12">
        <f>I43</f>
        <v>1</v>
      </c>
      <c r="K52" s="12">
        <f>K43</f>
        <v>5</v>
      </c>
      <c r="L52" s="79">
        <f>L43-M43</f>
        <v>0</v>
      </c>
      <c r="M52" s="80"/>
      <c r="N52" s="12">
        <f>N43</f>
        <v>8</v>
      </c>
      <c r="P52" s="12">
        <f>P43</f>
        <v>6</v>
      </c>
      <c r="Q52" s="79">
        <f>Q43-R43</f>
        <v>0</v>
      </c>
      <c r="R52" s="80"/>
      <c r="S52" s="12">
        <f>S43</f>
        <v>9</v>
      </c>
      <c r="U52" s="12">
        <f>U43</f>
        <v>7</v>
      </c>
      <c r="V52" s="79">
        <f>V43-W43</f>
        <v>0</v>
      </c>
      <c r="W52" s="80"/>
      <c r="X52" s="12">
        <f>X43</f>
        <v>1</v>
      </c>
      <c r="Z52" s="12">
        <f>Z43</f>
        <v>8</v>
      </c>
      <c r="AA52" s="79">
        <f>AA43-AB43</f>
        <v>0</v>
      </c>
      <c r="AB52" s="80"/>
      <c r="AC52" s="12">
        <f>AC43</f>
        <v>2</v>
      </c>
      <c r="AE52" s="12">
        <f>AE43</f>
        <v>9</v>
      </c>
      <c r="AF52" s="79">
        <f>AF43-AG43</f>
        <v>0</v>
      </c>
      <c r="AG52" s="80"/>
      <c r="AH52" s="12">
        <f>AH43</f>
        <v>3</v>
      </c>
      <c r="AJ52" s="12">
        <f>AJ43</f>
        <v>10</v>
      </c>
      <c r="AK52" s="79">
        <f>AK43-AL43</f>
        <v>0</v>
      </c>
      <c r="AL52" s="80"/>
      <c r="AM52" s="12">
        <f>AM43</f>
        <v>8</v>
      </c>
      <c r="AO52" s="58">
        <f>AO43</f>
        <v>6</v>
      </c>
      <c r="AP52" s="117">
        <f>AP43-AQ43</f>
        <v>0</v>
      </c>
      <c r="AQ52" s="118"/>
      <c r="AR52" s="58">
        <f>AR43</f>
        <v>7</v>
      </c>
    </row>
    <row r="53" spans="1:44" ht="12.75">
      <c r="A53" s="78">
        <f>A44</f>
        <v>7</v>
      </c>
      <c r="B53" s="81">
        <f>B44-C44</f>
        <v>0</v>
      </c>
      <c r="C53" s="82"/>
      <c r="D53" s="78">
        <f>D44</f>
        <v>8</v>
      </c>
      <c r="E53" s="1"/>
      <c r="F53" s="78">
        <f>F44</f>
        <v>5</v>
      </c>
      <c r="G53" s="81">
        <f>G44-H44</f>
        <v>0</v>
      </c>
      <c r="H53" s="82"/>
      <c r="I53" s="78">
        <f>I44</f>
        <v>3</v>
      </c>
      <c r="K53" s="78">
        <f>K44</f>
        <v>7</v>
      </c>
      <c r="L53" s="81">
        <f>L44-M44</f>
        <v>0</v>
      </c>
      <c r="M53" s="82"/>
      <c r="N53" s="78">
        <f>N44</f>
        <v>2</v>
      </c>
      <c r="P53" s="78">
        <f>P44</f>
        <v>8</v>
      </c>
      <c r="Q53" s="81">
        <f>Q44-R44</f>
        <v>0</v>
      </c>
      <c r="R53" s="82"/>
      <c r="S53" s="78">
        <f>S44</f>
        <v>3</v>
      </c>
      <c r="U53" s="78">
        <f>U44</f>
        <v>9</v>
      </c>
      <c r="V53" s="81">
        <f>V44-W44</f>
        <v>0</v>
      </c>
      <c r="W53" s="82"/>
      <c r="X53" s="78">
        <f>X44</f>
        <v>4</v>
      </c>
      <c r="Z53" s="78">
        <f>Z44</f>
        <v>1</v>
      </c>
      <c r="AA53" s="81">
        <f>AA44-AB44</f>
        <v>0</v>
      </c>
      <c r="AB53" s="82"/>
      <c r="AC53" s="78">
        <f>AC44</f>
        <v>5</v>
      </c>
      <c r="AE53" s="78">
        <f>AE44</f>
        <v>2</v>
      </c>
      <c r="AF53" s="81">
        <f>AF44-AG44</f>
        <v>0</v>
      </c>
      <c r="AG53" s="82"/>
      <c r="AH53" s="78">
        <f>AH44</f>
        <v>6</v>
      </c>
      <c r="AJ53" s="78">
        <f>AJ44</f>
        <v>1</v>
      </c>
      <c r="AK53" s="81">
        <f>AK44-AL44</f>
        <v>0</v>
      </c>
      <c r="AL53" s="82"/>
      <c r="AM53" s="78">
        <f>AM44</f>
        <v>4</v>
      </c>
      <c r="AO53" s="78">
        <f>AO44</f>
        <v>10</v>
      </c>
      <c r="AP53" s="81">
        <f>AP44-AQ44</f>
        <v>0</v>
      </c>
      <c r="AQ53" s="82"/>
      <c r="AR53" s="78">
        <f>AR44</f>
        <v>9</v>
      </c>
    </row>
    <row r="54" spans="1:44" ht="12.75">
      <c r="A54" s="58">
        <f>A49</f>
        <v>10</v>
      </c>
      <c r="B54" s="83">
        <f>IF(B49&gt;B50,2,0)+IF(B49&gt;B51,2,0)+IF(B49&gt;B52,2,0)+IF(B49&gt;B53,2,0)+IF(B49=B50,1,0)+IF(B49=B51,1,0)+IF(B49=B52,1,0)+IF(B49=B53,1,0)</f>
        <v>4</v>
      </c>
      <c r="C54" s="83">
        <f>8-B54</f>
        <v>4</v>
      </c>
      <c r="D54" s="58">
        <f>D49</f>
        <v>1</v>
      </c>
      <c r="F54" s="58">
        <f>F49</f>
        <v>8</v>
      </c>
      <c r="G54" s="83">
        <f>IF(G49&gt;G50,2,0)+IF(G49&gt;G51,2,0)+IF(G49&gt;G52,2,0)+IF(G49&gt;G53,2,0)+IF(G49=G50,1,0)+IF(G49=G51,1,0)+IF(G49=G52,1,0)+IF(G49=G53,1,0)</f>
        <v>4</v>
      </c>
      <c r="H54" s="83">
        <f>8-G54</f>
        <v>4</v>
      </c>
      <c r="I54" s="58">
        <f>I49</f>
        <v>9</v>
      </c>
      <c r="K54" s="58">
        <f>K49</f>
        <v>6</v>
      </c>
      <c r="L54" s="83">
        <f>IF(L49&gt;L50,2,0)+IF(L49&gt;L51,2,0)+IF(L49&gt;L52,2,0)+IF(L49&gt;L53,2,0)+IF(L49=L50,1,0)+IF(L49=L51,1,0)+IF(L49=L52,1,0)+IF(L49=L53,1,0)</f>
        <v>4</v>
      </c>
      <c r="M54" s="83">
        <f>8-L54</f>
        <v>4</v>
      </c>
      <c r="N54" s="58">
        <f>N49</f>
        <v>4</v>
      </c>
      <c r="P54" s="58">
        <f>P49</f>
        <v>7</v>
      </c>
      <c r="Q54" s="83">
        <f>IF(Q49&gt;Q50,2,0)+IF(Q49&gt;Q51,2,0)+IF(Q49&gt;Q52,2,0)+IF(Q49&gt;Q53,2,0)+IF(Q49=Q50,1,0)+IF(Q49=Q51,1,0)+IF(Q49=Q52,1,0)+IF(Q49=Q53,1,0)</f>
        <v>4</v>
      </c>
      <c r="R54" s="83">
        <f>8-Q54</f>
        <v>4</v>
      </c>
      <c r="S54" s="58">
        <f>S49</f>
        <v>5</v>
      </c>
      <c r="U54" s="58">
        <f>U49</f>
        <v>8</v>
      </c>
      <c r="V54" s="83">
        <f>IF(V49&gt;V50,2,0)+IF(V49&gt;V51,2,0)+IF(V49&gt;V52,2,0)+IF(V49&gt;V53,2,0)+IF(V49=V50,1,0)+IF(V49=V51,1,0)+IF(V49=V52,1,0)+IF(V49=V53,1,0)</f>
        <v>4</v>
      </c>
      <c r="W54" s="83">
        <f>8-V54</f>
        <v>4</v>
      </c>
      <c r="X54" s="58">
        <f>X49</f>
        <v>6</v>
      </c>
      <c r="Z54" s="58">
        <f>Z49</f>
        <v>9</v>
      </c>
      <c r="AA54" s="83">
        <f>IF(AA49&gt;AA50,2,0)+IF(AA49&gt;AA51,2,0)+IF(AA49&gt;AA52,2,0)+IF(AA49&gt;AA53,2,0)+IF(AA49=AA50,1,0)+IF(AA49=AA51,1,0)+IF(AA49=AA52,1,0)+IF(AA49=AA53,1,0)</f>
        <v>4</v>
      </c>
      <c r="AB54" s="83">
        <f>8-AA54</f>
        <v>4</v>
      </c>
      <c r="AC54" s="58">
        <f>AC49</f>
        <v>7</v>
      </c>
      <c r="AE54" s="58">
        <f>AE49</f>
        <v>1</v>
      </c>
      <c r="AF54" s="83">
        <f>IF(AF49&gt;AF50,2,0)+IF(AF49&gt;AF51,2,0)+IF(AF49&gt;AF52,2,0)+IF(AF49&gt;AF53,2,0)+IF(AF49=AF50,1,0)+IF(AF49=AF51,1,0)+IF(AF49=AF52,1,0)+IF(AF49=AF53,1,0)</f>
        <v>4</v>
      </c>
      <c r="AG54" s="83">
        <f>8-AF54</f>
        <v>4</v>
      </c>
      <c r="AH54" s="58">
        <f>AH49</f>
        <v>8</v>
      </c>
      <c r="AJ54" s="58">
        <f>AJ49</f>
        <v>3</v>
      </c>
      <c r="AK54" s="83">
        <f>IF(AK49&gt;AK50,2,0)+IF(AK49&gt;AK51,2,0)+IF(AK49&gt;AK52,2,0)+IF(AK49&gt;AK53,2,0)+IF(AK49=AK50,1,0)+IF(AK49=AK51,1,0)+IF(AK49=AK52,1,0)+IF(AK49=AK53,1,0)</f>
        <v>4</v>
      </c>
      <c r="AL54" s="83">
        <f>8-AK54</f>
        <v>4</v>
      </c>
      <c r="AM54" s="58">
        <f>AM49</f>
        <v>7</v>
      </c>
      <c r="AO54" s="58">
        <f>AO49</f>
        <v>2</v>
      </c>
      <c r="AP54" s="83">
        <f>IF(AP49&gt;AP50,2,0)+IF(AP49&gt;AP51,2,0)+IF(AP49&gt;AP52,2,0)+IF(AP49&gt;AP53,2,0)+IF(AP49=AP50,1,0)+IF(AP49=AP51,1,0)+IF(AP49=AP52,1,0)+IF(AP49=AP53,1,0)</f>
        <v>4</v>
      </c>
      <c r="AQ54" s="83">
        <f>8-AP54</f>
        <v>4</v>
      </c>
      <c r="AR54" s="58">
        <f>AR49</f>
        <v>5</v>
      </c>
    </row>
    <row r="55" spans="1:44" ht="12.75">
      <c r="A55" s="58">
        <f>A50</f>
        <v>3</v>
      </c>
      <c r="B55" s="83">
        <f>IF(B50&gt;B51,2,0)+IF(B50&gt;B52,2,0)+IF(B50&gt;B53,2,0)+IF(B50&gt;B49,2,0)+IF(B50=B51,1,0)+IF(B50=B52,1,0)+IF(B50=B53,1,0)+IF(B50=B49,1,0)</f>
        <v>4</v>
      </c>
      <c r="C55" s="83">
        <f>8-B55</f>
        <v>4</v>
      </c>
      <c r="D55" s="58">
        <f>D50</f>
        <v>6</v>
      </c>
      <c r="F55" s="58">
        <f>F50</f>
        <v>10</v>
      </c>
      <c r="G55" s="83">
        <f>IF(G50&gt;G51,2,0)+IF(G50&gt;G52,2,0)+IF(G50&gt;G53,2,0)+IF(G50&gt;G49,2,0)+IF(G50=G51,1,0)+IF(G50=G52,1,0)+IF(G50=G53,1,0)+IF(G50=G49,1,0)</f>
        <v>4</v>
      </c>
      <c r="H55" s="83">
        <f>8-G55</f>
        <v>4</v>
      </c>
      <c r="I55" s="58">
        <f>I50</f>
        <v>2</v>
      </c>
      <c r="J55" s="57"/>
      <c r="K55" s="58">
        <f>K50</f>
        <v>9</v>
      </c>
      <c r="L55" s="83">
        <f>IF(L50&gt;L51,2,0)+IF(L50&gt;L52,2,0)+IF(L50&gt;L53,2,0)+IF(L50&gt;L49,2,0)+IF(L50=L51,1,0)+IF(L50=L52,1,0)+IF(L50=L53,1,0)+IF(L50=L49,1,0)</f>
        <v>4</v>
      </c>
      <c r="M55" s="83">
        <f>8-L55</f>
        <v>4</v>
      </c>
      <c r="N55" s="58">
        <f>N50</f>
        <v>1</v>
      </c>
      <c r="O55" s="57"/>
      <c r="P55" s="58">
        <f>P50</f>
        <v>1</v>
      </c>
      <c r="Q55" s="83">
        <f>IF(Q50&gt;Q51,2,0)+IF(Q50&gt;Q52,2,0)+IF(Q50&gt;Q53,2,0)+IF(Q50&gt;Q49,2,0)+IF(Q50=Q51,1,0)+IF(Q50=Q52,1,0)+IF(Q50=Q53,1,0)+IF(Q50=Q49,1,0)</f>
        <v>4</v>
      </c>
      <c r="R55" s="83">
        <f>8-Q55</f>
        <v>4</v>
      </c>
      <c r="S55" s="58">
        <f>S50</f>
        <v>2</v>
      </c>
      <c r="T55" s="57"/>
      <c r="U55" s="58">
        <f>U50</f>
        <v>2</v>
      </c>
      <c r="V55" s="83">
        <f>IF(V50&gt;V51,2,0)+IF(V50&gt;V52,2,0)+IF(V50&gt;V53,2,0)+IF(V50&gt;V49,2,0)+IF(V50=V51,1,0)+IF(V50=V52,1,0)+IF(V50=V53,1,0)+IF(V50=V49,1,0)</f>
        <v>4</v>
      </c>
      <c r="W55" s="83">
        <f>8-V55</f>
        <v>4</v>
      </c>
      <c r="X55" s="58">
        <f>X50</f>
        <v>3</v>
      </c>
      <c r="Z55" s="58">
        <f>Z50</f>
        <v>3</v>
      </c>
      <c r="AA55" s="83">
        <f>IF(AA50&gt;AA51,2,0)+IF(AA50&gt;AA52,2,0)+IF(AA50&gt;AA53,2,0)+IF(AA50&gt;AA49,2,0)+IF(AA50=AA51,1,0)+IF(AA50=AA52,1,0)+IF(AA50=AA53,1,0)+IF(AA50=AA49,1,0)</f>
        <v>4</v>
      </c>
      <c r="AB55" s="83">
        <f>8-AA55</f>
        <v>4</v>
      </c>
      <c r="AC55" s="58">
        <f>AC50</f>
        <v>4</v>
      </c>
      <c r="AE55" s="58">
        <f>AE50</f>
        <v>4</v>
      </c>
      <c r="AF55" s="83">
        <f>IF(AF50&gt;AF51,2,0)+IF(AF50&gt;AF52,2,0)+IF(AF50&gt;AF53,2,0)+IF(AF50&gt;AF49,2,0)+IF(AF50=AF51,1,0)+IF(AF50=AF52,1,0)+IF(AF50=AF53,1,0)+IF(AF50=AF49,1,0)</f>
        <v>4</v>
      </c>
      <c r="AG55" s="83">
        <f>8-AF55</f>
        <v>4</v>
      </c>
      <c r="AH55" s="58">
        <f>AH50</f>
        <v>5</v>
      </c>
      <c r="AJ55" s="58">
        <f>AJ50</f>
        <v>2</v>
      </c>
      <c r="AK55" s="83">
        <f>IF(AK50&gt;AK51,2,0)+IF(AK50&gt;AK52,2,0)+IF(AK50&gt;AK53,2,0)+IF(AK50&gt;AK49,2,0)+IF(AK50=AK51,1,0)+IF(AK50=AK52,1,0)+IF(AK50=AK53,1,0)+IF(AK50=AK49,1,0)</f>
        <v>4</v>
      </c>
      <c r="AL55" s="83">
        <f>8-AK55</f>
        <v>4</v>
      </c>
      <c r="AM55" s="58">
        <f>AM50</f>
        <v>9</v>
      </c>
      <c r="AO55" s="58">
        <f>AO50</f>
        <v>4</v>
      </c>
      <c r="AP55" s="83">
        <f>IF(AP50&gt;AP51,2,0)+IF(AP50&gt;AP52,2,0)+IF(AP50&gt;AP53,2,0)+IF(AP50&gt;AP49,2,0)+IF(AP50=AP51,1,0)+IF(AP50=AP52,1,0)+IF(AP50=AP53,1,0)+IF(AP50=AP49,1,0)</f>
        <v>4</v>
      </c>
      <c r="AQ55" s="83">
        <f>8-AP55</f>
        <v>4</v>
      </c>
      <c r="AR55" s="58">
        <f>AR50</f>
        <v>8</v>
      </c>
    </row>
    <row r="56" spans="1:44" ht="12.75">
      <c r="A56" s="58">
        <f>A51</f>
        <v>5</v>
      </c>
      <c r="B56" s="83">
        <f>IF(B51&gt;B49,2,0)+IF(B51&gt;B50,2,0)+IF(B51&gt;B52,2,0)+IF(B51&gt;B53,2,0)+IF(B51=B49,1,0)+IF(B51=B50,1,0)+IF(B51=B52,1,0)+IF(B51=B53,1,0)</f>
        <v>4</v>
      </c>
      <c r="C56" s="83">
        <f>8-B56</f>
        <v>4</v>
      </c>
      <c r="D56" s="58">
        <f>D51</f>
        <v>9</v>
      </c>
      <c r="E56" s="22"/>
      <c r="F56" s="58">
        <f>F51</f>
        <v>4</v>
      </c>
      <c r="G56" s="83">
        <f>IF(G51&gt;G49,2,0)+IF(G51&gt;G50,2,0)+IF(G51&gt;G52,2,0)+IF(G51&gt;G53,2,0)+IF(G51=G49,1,0)+IF(G51=G50,1,0)+IF(G51=G52,1,0)+IF(G51=G53,1,0)</f>
        <v>4</v>
      </c>
      <c r="H56" s="83">
        <f>8-G56</f>
        <v>4</v>
      </c>
      <c r="I56" s="58">
        <f>I51</f>
        <v>7</v>
      </c>
      <c r="J56" s="22"/>
      <c r="K56" s="58">
        <f>K51</f>
        <v>10</v>
      </c>
      <c r="L56" s="83">
        <f>IF(L51&gt;L49,2,0)+IF(L51&gt;L50,2,0)+IF(L51&gt;L52,2,0)+IF(L51&gt;L53,2,0)+IF(L51=L49,1,0)+IF(L51=L50,1,0)+IF(L51=L52,1,0)+IF(L51=L53,1,0)</f>
        <v>4</v>
      </c>
      <c r="M56" s="83">
        <f>8-L56</f>
        <v>4</v>
      </c>
      <c r="N56" s="58">
        <f>N51</f>
        <v>3</v>
      </c>
      <c r="O56" s="22"/>
      <c r="P56" s="58">
        <f>P51</f>
        <v>10</v>
      </c>
      <c r="Q56" s="83">
        <f>IF(Q51&gt;Q49,2,0)+IF(Q51&gt;Q50,2,0)+IF(Q51&gt;Q52,2,0)+IF(Q51&gt;Q53,2,0)+IF(Q51=Q49,1,0)+IF(Q51=Q50,1,0)+IF(Q51=Q52,1,0)+IF(Q51=Q53,1,0)</f>
        <v>4</v>
      </c>
      <c r="R56" s="83">
        <f>8-Q56</f>
        <v>4</v>
      </c>
      <c r="S56" s="58">
        <f>S51</f>
        <v>4</v>
      </c>
      <c r="T56" s="22"/>
      <c r="U56" s="58">
        <f>U51</f>
        <v>10</v>
      </c>
      <c r="V56" s="83">
        <f>IF(V51&gt;V49,2,0)+IF(V51&gt;V50,2,0)+IF(V51&gt;V52,2,0)+IF(V51&gt;V53,2,0)+IF(V51=V49,1,0)+IF(V51=V50,1,0)+IF(V51=V52,1,0)+IF(V51=V53,1,0)</f>
        <v>4</v>
      </c>
      <c r="W56" s="83">
        <f>8-V56</f>
        <v>4</v>
      </c>
      <c r="X56" s="58">
        <f>X51</f>
        <v>5</v>
      </c>
      <c r="Z56" s="58">
        <f>Z51</f>
        <v>10</v>
      </c>
      <c r="AA56" s="83">
        <f>IF(AA51&gt;AA49,2,0)+IF(AA51&gt;AA50,2,0)+IF(AA51&gt;AA52,2,0)+IF(AA51&gt;AA53,2,0)+IF(AA51=AA49,1,0)+IF(AA51=AA50,1,0)+IF(AA51=AA52,1,0)+IF(AA51=AA53,1,0)</f>
        <v>4</v>
      </c>
      <c r="AB56" s="83">
        <f>8-AA56</f>
        <v>4</v>
      </c>
      <c r="AC56" s="58">
        <f>AC51</f>
        <v>6</v>
      </c>
      <c r="AE56" s="58">
        <f>AE51</f>
        <v>10</v>
      </c>
      <c r="AF56" s="83">
        <f>IF(AF51&gt;AF49,2,0)+IF(AF51&gt;AF50,2,0)+IF(AF51&gt;AF52,2,0)+IF(AF51&gt;AF53,2,0)+IF(AF51=AF49,1,0)+IF(AF51=AF50,1,0)+IF(AF51=AF52,1,0)+IF(AF51=AF53,1,0)</f>
        <v>4</v>
      </c>
      <c r="AG56" s="83">
        <f>8-AF56</f>
        <v>4</v>
      </c>
      <c r="AH56" s="58">
        <f>AH51</f>
        <v>7</v>
      </c>
      <c r="AJ56" s="58">
        <f>AJ51</f>
        <v>5</v>
      </c>
      <c r="AK56" s="83">
        <f>IF(AK51&gt;AK49,2,0)+IF(AK51&gt;AK50,2,0)+IF(AK51&gt;AK52,2,0)+IF(AK51&gt;AK53,2,0)+IF(AK51=AK49,1,0)+IF(AK51=AK50,1,0)+IF(AK51=AK52,1,0)+IF(AK51=AK53,1,0)</f>
        <v>4</v>
      </c>
      <c r="AL56" s="83">
        <f>8-AK56</f>
        <v>4</v>
      </c>
      <c r="AM56" s="58">
        <f>AM51</f>
        <v>6</v>
      </c>
      <c r="AO56" s="58">
        <f>AO51</f>
        <v>3</v>
      </c>
      <c r="AP56" s="83">
        <f>IF(AP51&gt;AP49,2,0)+IF(AP51&gt;AP50,2,0)+IF(AP51&gt;AP52,2,0)+IF(AP51&gt;AP53,2,0)+IF(AP51=AP49,1,0)+IF(AP51=AP50,1,0)+IF(AP51=AP52,1,0)+IF(AP51=AP53,1,0)</f>
        <v>4</v>
      </c>
      <c r="AQ56" s="83">
        <f>8-AP56</f>
        <v>4</v>
      </c>
      <c r="AR56" s="58">
        <f>AR51</f>
        <v>1</v>
      </c>
    </row>
    <row r="57" spans="1:44" ht="12.75">
      <c r="A57" s="58">
        <f>A52</f>
        <v>4</v>
      </c>
      <c r="B57" s="83">
        <f>IF(B52&gt;B49,2,0)+IF(B52&gt;B50,2,0)+IF(B52&gt;B51,2,0)+IF(B52&gt;B53,2,0)+IF(B52=B49,1,0)+IF(B52=B50,1,0)+IF(B52=B51,1,0)+IF(B52=B53,1,0)</f>
        <v>4</v>
      </c>
      <c r="C57" s="83">
        <f>8-B57</f>
        <v>4</v>
      </c>
      <c r="D57" s="58">
        <f>D52</f>
        <v>2</v>
      </c>
      <c r="E57" s="22"/>
      <c r="F57" s="58">
        <f>F52</f>
        <v>6</v>
      </c>
      <c r="G57" s="83">
        <f>IF(G52&gt;G49,2,0)+IF(G52&gt;G50,2,0)+IF(G52&gt;G51,2,0)+IF(G52&gt;G53,2,0)+IF(G52=G49,1,0)+IF(G52=G50,1,0)+IF(G52=G51,1,0)+IF(G52=G53,1,0)</f>
        <v>4</v>
      </c>
      <c r="H57" s="83">
        <f>8-G57</f>
        <v>4</v>
      </c>
      <c r="I57" s="58">
        <f>I52</f>
        <v>1</v>
      </c>
      <c r="J57" s="22"/>
      <c r="K57" s="58">
        <f>K52</f>
        <v>5</v>
      </c>
      <c r="L57" s="83">
        <f>IF(L52&gt;L49,2,0)+IF(L52&gt;L50,2,0)+IF(L52&gt;L51,2,0)+IF(L52&gt;L53,2,0)+IF(L52=L49,1,0)+IF(L52=L50,1,0)+IF(L52=L51,1,0)+IF(L52=L53,1,0)</f>
        <v>4</v>
      </c>
      <c r="M57" s="83">
        <f>8-L57</f>
        <v>4</v>
      </c>
      <c r="N57" s="58">
        <f>N52</f>
        <v>8</v>
      </c>
      <c r="O57" s="22"/>
      <c r="P57" s="58">
        <f>P52</f>
        <v>6</v>
      </c>
      <c r="Q57" s="83">
        <f>IF(Q52&gt;Q49,2,0)+IF(Q52&gt;Q50,2,0)+IF(Q52&gt;Q51,2,0)+IF(Q52&gt;Q53,2,0)+IF(Q52=Q49,1,0)+IF(Q52=Q50,1,0)+IF(Q52=Q51,1,0)+IF(Q52=Q53,1,0)</f>
        <v>4</v>
      </c>
      <c r="R57" s="83">
        <f>8-Q57</f>
        <v>4</v>
      </c>
      <c r="S57" s="58">
        <f>S52</f>
        <v>9</v>
      </c>
      <c r="T57" s="22"/>
      <c r="U57" s="58">
        <f>U52</f>
        <v>7</v>
      </c>
      <c r="V57" s="83">
        <f>IF(V52&gt;V49,2,0)+IF(V52&gt;V50,2,0)+IF(V52&gt;V51,2,0)+IF(V52&gt;V53,2,0)+IF(V52=V49,1,0)+IF(V52=V50,1,0)+IF(V52=V51,1,0)+IF(V52=V53,1,0)</f>
        <v>4</v>
      </c>
      <c r="W57" s="83">
        <f>8-V57</f>
        <v>4</v>
      </c>
      <c r="X57" s="58">
        <f>X52</f>
        <v>1</v>
      </c>
      <c r="Z57" s="58">
        <f>Z52</f>
        <v>8</v>
      </c>
      <c r="AA57" s="83">
        <f>IF(AA52&gt;AA49,2,0)+IF(AA52&gt;AA50,2,0)+IF(AA52&gt;AA51,2,0)+IF(AA52&gt;AA53,2,0)+IF(AA52=AA49,1,0)+IF(AA52=AA50,1,0)+IF(AA52=AA51,1,0)+IF(AA52=AA53,1,0)</f>
        <v>4</v>
      </c>
      <c r="AB57" s="83">
        <f>8-AA57</f>
        <v>4</v>
      </c>
      <c r="AC57" s="58">
        <f>AC52</f>
        <v>2</v>
      </c>
      <c r="AE57" s="58">
        <f>AE52</f>
        <v>9</v>
      </c>
      <c r="AF57" s="83">
        <f>IF(AF52&gt;AF49,2,0)+IF(AF52&gt;AF50,2,0)+IF(AF52&gt;AF51,2,0)+IF(AF52&gt;AF53,2,0)+IF(AF52=AF49,1,0)+IF(AF52=AF50,1,0)+IF(AF52=AF51,1,0)+IF(AF52=AF53,1,0)</f>
        <v>4</v>
      </c>
      <c r="AG57" s="83">
        <f>8-AF57</f>
        <v>4</v>
      </c>
      <c r="AH57" s="58">
        <f>AH52</f>
        <v>3</v>
      </c>
      <c r="AJ57" s="58">
        <f>AJ52</f>
        <v>10</v>
      </c>
      <c r="AK57" s="83">
        <f>IF(AK52&gt;AK49,2,0)+IF(AK52&gt;AK50,2,0)+IF(AK52&gt;AK51,2,0)+IF(AK52&gt;AK53,2,0)+IF(AK52=AK49,1,0)+IF(AK52=AK50,1,0)+IF(AK52=AK51,1,0)+IF(AK52=AK53,1,0)</f>
        <v>4</v>
      </c>
      <c r="AL57" s="83">
        <f>8-AK57</f>
        <v>4</v>
      </c>
      <c r="AM57" s="58">
        <f>AM52</f>
        <v>8</v>
      </c>
      <c r="AO57" s="58">
        <f>AO52</f>
        <v>6</v>
      </c>
      <c r="AP57" s="83">
        <f>IF(AP52&gt;AP49,2,0)+IF(AP52&gt;AP50,2,0)+IF(AP52&gt;AP51,2,0)+IF(AP52&gt;AP53,2,0)+IF(AP52=AP49,1,0)+IF(AP52=AP50,1,0)+IF(AP52=AP51,1,0)+IF(AP52=AP53,1,0)</f>
        <v>4</v>
      </c>
      <c r="AQ57" s="83">
        <f>8-AP57</f>
        <v>4</v>
      </c>
      <c r="AR57" s="58">
        <f>AR52</f>
        <v>7</v>
      </c>
    </row>
    <row r="58" spans="1:44" ht="12.75">
      <c r="A58" s="58">
        <f>A53</f>
        <v>7</v>
      </c>
      <c r="B58" s="83">
        <f>IF(B53&gt;B49,2,0)+IF(B53&gt;B50,2,0)+IF(B53&gt;B51,2,0)+IF(B53&gt;B52,2,0)+IF(B53=B49,1,0)+IF(B53=B50,1,0)+IF(B53=B51,1,0)+IF(B53=B52,1,0)</f>
        <v>4</v>
      </c>
      <c r="C58" s="83">
        <f>8-B58</f>
        <v>4</v>
      </c>
      <c r="D58" s="58">
        <f>D53</f>
        <v>8</v>
      </c>
      <c r="E58" s="22"/>
      <c r="F58" s="58">
        <f>F53</f>
        <v>5</v>
      </c>
      <c r="G58" s="83">
        <f>IF(G53&gt;G49,2,0)+IF(G53&gt;G50,2,0)+IF(G53&gt;G51,2,0)+IF(G53&gt;G52,2,0)+IF(G53=G49,1,0)+IF(G53=G50,1,0)+IF(G53=G51,1,0)+IF(G53=G52,1,0)</f>
        <v>4</v>
      </c>
      <c r="H58" s="83">
        <f>8-G58</f>
        <v>4</v>
      </c>
      <c r="I58" s="58">
        <f>I53</f>
        <v>3</v>
      </c>
      <c r="J58" s="22"/>
      <c r="K58" s="58">
        <f>K53</f>
        <v>7</v>
      </c>
      <c r="L58" s="83">
        <f>IF(L53&gt;L49,2,0)+IF(L53&gt;L50,2,0)+IF(L53&gt;L51,2,0)+IF(L53&gt;L52,2,0)+IF(L53=L49,1,0)+IF(L53=L50,1,0)+IF(L53=L51,1,0)+IF(L53=L52,1,0)</f>
        <v>4</v>
      </c>
      <c r="M58" s="83">
        <f>8-L58</f>
        <v>4</v>
      </c>
      <c r="N58" s="58">
        <f>N53</f>
        <v>2</v>
      </c>
      <c r="O58" s="22"/>
      <c r="P58" s="58">
        <f>P53</f>
        <v>8</v>
      </c>
      <c r="Q58" s="83">
        <f>IF(Q53&gt;Q49,2,0)+IF(Q53&gt;Q50,2,0)+IF(Q53&gt;Q51,2,0)+IF(Q53&gt;Q52,2,0)+IF(Q53=Q49,1,0)+IF(Q53=Q50,1,0)+IF(Q53=Q51,1,0)+IF(Q53=Q52,1,0)</f>
        <v>4</v>
      </c>
      <c r="R58" s="83">
        <f>8-Q58</f>
        <v>4</v>
      </c>
      <c r="S58" s="58">
        <f>S53</f>
        <v>3</v>
      </c>
      <c r="T58" s="22"/>
      <c r="U58" s="58">
        <f>U53</f>
        <v>9</v>
      </c>
      <c r="V58" s="83">
        <f>IF(V53&gt;V49,2,0)+IF(V53&gt;V50,2,0)+IF(V53&gt;V51,2,0)+IF(V53&gt;V52,2,0)+IF(V53=V49,1,0)+IF(V53=V50,1,0)+IF(V53=V51,1,0)+IF(V53=V52,1,0)</f>
        <v>4</v>
      </c>
      <c r="W58" s="83">
        <f>8-V58</f>
        <v>4</v>
      </c>
      <c r="X58" s="58">
        <f>X53</f>
        <v>4</v>
      </c>
      <c r="Z58" s="58">
        <f>Z53</f>
        <v>1</v>
      </c>
      <c r="AA58" s="83">
        <f>IF(AA53&gt;AA49,2,0)+IF(AA53&gt;AA50,2,0)+IF(AA53&gt;AA51,2,0)+IF(AA53&gt;AA52,2,0)+IF(AA53=AA49,1,0)+IF(AA53=AA50,1,0)+IF(AA53=AA51,1,0)+IF(AA53=AA52,1,0)</f>
        <v>4</v>
      </c>
      <c r="AB58" s="83">
        <f>8-AA58</f>
        <v>4</v>
      </c>
      <c r="AC58" s="58">
        <f>AC53</f>
        <v>5</v>
      </c>
      <c r="AE58" s="58">
        <f>AE53</f>
        <v>2</v>
      </c>
      <c r="AF58" s="83">
        <f>IF(AF53&gt;AF49,2,0)+IF(AF53&gt;AF50,2,0)+IF(AF53&gt;AF51,2,0)+IF(AF53&gt;AF52,2,0)+IF(AF53=AF49,1,0)+IF(AF53=AF50,1,0)+IF(AF53=AF51,1,0)+IF(AF53=AF52,1,0)</f>
        <v>4</v>
      </c>
      <c r="AG58" s="83">
        <f>8-AF58</f>
        <v>4</v>
      </c>
      <c r="AH58" s="58">
        <f>AH53</f>
        <v>6</v>
      </c>
      <c r="AJ58" s="58">
        <f>AJ53</f>
        <v>1</v>
      </c>
      <c r="AK58" s="83">
        <f>IF(AK53&gt;AK49,2,0)+IF(AK53&gt;AK50,2,0)+IF(AK53&gt;AK51,2,0)+IF(AK53&gt;AK52,2,0)+IF(AK53=AK49,1,0)+IF(AK53=AK50,1,0)+IF(AK53=AK51,1,0)+IF(AK53=AK52,1,0)</f>
        <v>4</v>
      </c>
      <c r="AL58" s="83">
        <f>8-AK58</f>
        <v>4</v>
      </c>
      <c r="AM58" s="58">
        <f>AM53</f>
        <v>4</v>
      </c>
      <c r="AO58" s="58">
        <f>AO53</f>
        <v>10</v>
      </c>
      <c r="AP58" s="83">
        <f>IF(AP53&gt;AP49,2,0)+IF(AP53&gt;AP50,2,0)+IF(AP53&gt;AP51,2,0)+IF(AP53&gt;AP52,2,0)+IF(AP53=AP49,1,0)+IF(AP53=AP50,1,0)+IF(AP53=AP51,1,0)+IF(AP53=AP52,1,0)</f>
        <v>4</v>
      </c>
      <c r="AQ58" s="83">
        <f>8-AP58</f>
        <v>4</v>
      </c>
      <c r="AR58" s="58">
        <f>AR53</f>
        <v>9</v>
      </c>
    </row>
    <row r="65" ht="12.75" hidden="1"/>
    <row r="66" ht="12.75" hidden="1"/>
    <row r="67" ht="12.75" hidden="1"/>
    <row r="68" ht="12.75" hidden="1"/>
    <row r="69" ht="12.75" hidden="1"/>
    <row r="76" spans="5:20" ht="12.75">
      <c r="E76" s="22"/>
      <c r="J76" s="22"/>
      <c r="O76" s="22"/>
      <c r="T76" s="22"/>
    </row>
    <row r="77" spans="5:20" ht="12.75">
      <c r="E77" s="22"/>
      <c r="J77" s="22"/>
      <c r="O77" s="22"/>
      <c r="T77" s="22"/>
    </row>
    <row r="78" ht="12.75">
      <c r="E78" s="22"/>
    </row>
    <row r="79" ht="12.75">
      <c r="E79" s="22"/>
    </row>
  </sheetData>
  <mergeCells count="9">
    <mergeCell ref="B1:C1"/>
    <mergeCell ref="G1:H1"/>
    <mergeCell ref="L1:M1"/>
    <mergeCell ref="Q1:R1"/>
    <mergeCell ref="AK1:AL1"/>
    <mergeCell ref="AP1:AQ1"/>
    <mergeCell ref="V1:W1"/>
    <mergeCell ref="AA1:AB1"/>
    <mergeCell ref="AF1:AG1"/>
  </mergeCells>
  <printOptions horizontalCentered="1" verticalCentered="1"/>
  <pageMargins left="0.65" right="0.8661417322834646" top="0.65" bottom="0.5511811023622047" header="0.5118110236220472" footer="0.35433070866141736"/>
  <pageSetup fitToWidth="2" fitToHeight="1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Woźniak</dc:creator>
  <cp:keywords/>
  <dc:description/>
  <cp:lastModifiedBy>Janusz Woźniak</cp:lastModifiedBy>
  <cp:lastPrinted>2011-01-08T07:37:47Z</cp:lastPrinted>
  <dcterms:created xsi:type="dcterms:W3CDTF">2006-10-28T07:23:33Z</dcterms:created>
  <dcterms:modified xsi:type="dcterms:W3CDTF">2011-01-08T09:29:45Z</dcterms:modified>
  <cp:category/>
  <cp:version/>
  <cp:contentType/>
  <cp:contentStatus/>
</cp:coreProperties>
</file>