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46" windowWidth="18135" windowHeight="7755" activeTab="0"/>
  </bookViews>
  <sheets>
    <sheet name="Metryka" sheetId="1" r:id="rId1"/>
    <sheet name="Tury" sheetId="2" r:id="rId2"/>
    <sheet name="Wyniki" sheetId="3" r:id="rId3"/>
    <sheet name="Zapisy" sheetId="4" r:id="rId4"/>
    <sheet name="Balans" sheetId="5" r:id="rId5"/>
  </sheets>
  <definedNames>
    <definedName name="_xlnm.Print_Area" localSheetId="4">'Balans'!$A$1:$AH$58</definedName>
    <definedName name="_xlnm.Print_Area" localSheetId="0">'Metryka'!$A$2:$R$33</definedName>
    <definedName name="_xlnm.Print_Area" localSheetId="1">'Tury'!$B$2:$AA$15</definedName>
    <definedName name="_xlnm.Print_Area" localSheetId="2">'Wyniki'!$B$3:$AF$15</definedName>
    <definedName name="_xlnm.Print_Area" localSheetId="3">'Zapisy'!$B$2:$X$60</definedName>
  </definedNames>
  <calcPr fullCalcOnLoad="1"/>
</workbook>
</file>

<file path=xl/sharedStrings.xml><?xml version="1.0" encoding="utf-8"?>
<sst xmlns="http://schemas.openxmlformats.org/spreadsheetml/2006/main" count="214" uniqueCount="79">
  <si>
    <t>NS</t>
  </si>
  <si>
    <t>WE</t>
  </si>
  <si>
    <t>Suma</t>
  </si>
  <si>
    <t>P a r a</t>
  </si>
  <si>
    <t>Wyniki Turnieju Brydżowego</t>
  </si>
  <si>
    <t>Uczestnicy:</t>
  </si>
  <si>
    <t xml:space="preserve">T u r a </t>
  </si>
  <si>
    <t>Kontrakt</t>
  </si>
  <si>
    <t>Grał</t>
  </si>
  <si>
    <t>Lew</t>
  </si>
  <si>
    <t>N</t>
  </si>
  <si>
    <t>S</t>
  </si>
  <si>
    <t>4 pasy</t>
  </si>
  <si>
    <t>E</t>
  </si>
  <si>
    <t>W</t>
  </si>
  <si>
    <t>S t ó ł  /  L i n i a</t>
  </si>
  <si>
    <t>ª</t>
  </si>
  <si>
    <t>©</t>
  </si>
  <si>
    <t>§</t>
  </si>
  <si>
    <t>¨</t>
  </si>
  <si>
    <t>trefl</t>
  </si>
  <si>
    <t>karo</t>
  </si>
  <si>
    <t>kier</t>
  </si>
  <si>
    <t>pik</t>
  </si>
  <si>
    <t>b.a.</t>
  </si>
  <si>
    <t>*</t>
  </si>
  <si>
    <t>**</t>
  </si>
  <si>
    <t>MENU</t>
  </si>
  <si>
    <t>Stowarzyszenie Miłośników Aktywnej Rekreacji</t>
  </si>
  <si>
    <t>Komplet 1</t>
  </si>
  <si>
    <t>Komplet 2</t>
  </si>
  <si>
    <t>Komplet 3</t>
  </si>
  <si>
    <t>Komplet 4</t>
  </si>
  <si>
    <t>Komplet 5</t>
  </si>
  <si>
    <t>Komplet 6</t>
  </si>
  <si>
    <t>Komplet 7</t>
  </si>
  <si>
    <t>Miejsce</t>
  </si>
  <si>
    <t>PUNKTY ZDOBYTE W POSZCZEGÓLNYCH TURACH I ZAJĘTE MIEJSCE</t>
  </si>
  <si>
    <t>po partii</t>
  </si>
  <si>
    <t>śr</t>
  </si>
  <si>
    <t>Komplet:</t>
  </si>
  <si>
    <t>Rozdanie:</t>
  </si>
  <si>
    <t>Punktacja w kompletach rozdań</t>
  </si>
  <si>
    <t>∑</t>
  </si>
  <si>
    <t>Sędziowanie:</t>
  </si>
  <si>
    <t>Organizacja:</t>
  </si>
  <si>
    <t>a</t>
  </si>
  <si>
    <t>b</t>
  </si>
  <si>
    <t>c</t>
  </si>
  <si>
    <t xml:space="preserve">S  M  A  R </t>
  </si>
  <si>
    <t>Rodzaj turnieju:</t>
  </si>
  <si>
    <t>xxx</t>
  </si>
  <si>
    <t>xxxx</t>
  </si>
  <si>
    <t>pary - butler</t>
  </si>
  <si>
    <t>M-ce:</t>
  </si>
  <si>
    <t xml:space="preserve">Nr </t>
  </si>
  <si>
    <t>Imię i Nazwisko</t>
  </si>
  <si>
    <t>Suma WK/wkt</t>
  </si>
  <si>
    <t>Wynik:</t>
  </si>
  <si>
    <t>PKL:</t>
  </si>
  <si>
    <t>Długofalowa:</t>
  </si>
  <si>
    <t>+/-</t>
  </si>
  <si>
    <t>PT</t>
  </si>
  <si>
    <t>WK</t>
  </si>
  <si>
    <t>Okręg</t>
  </si>
  <si>
    <t>PID</t>
  </si>
  <si>
    <t>d</t>
  </si>
  <si>
    <t>e</t>
  </si>
  <si>
    <t>f</t>
  </si>
  <si>
    <t>g</t>
  </si>
  <si>
    <t>h</t>
  </si>
  <si>
    <t>j</t>
  </si>
  <si>
    <t>i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</si>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</sst>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\ mmmm\ yyyy"/>
    <numFmt numFmtId="166" formatCode="0_ ;\-0\ "/>
    <numFmt numFmtId="167" formatCode="#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;;&quot; &quot;"/>
    <numFmt numFmtId="173" formatCode="#;#;&quot; &quot;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u val="single"/>
      <sz val="2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39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24"/>
      <name val="Symbol"/>
      <family val="1"/>
    </font>
    <font>
      <sz val="24"/>
      <name val="Arial CE"/>
      <family val="0"/>
    </font>
    <font>
      <sz val="24"/>
      <color indexed="10"/>
      <name val="Symbol"/>
      <family val="1"/>
    </font>
    <font>
      <sz val="18"/>
      <color indexed="10"/>
      <name val="Arial CE"/>
      <family val="2"/>
    </font>
    <font>
      <b/>
      <i/>
      <sz val="20"/>
      <color indexed="17"/>
      <name val="Arial CE"/>
      <family val="2"/>
    </font>
    <font>
      <sz val="10"/>
      <color indexed="17"/>
      <name val="Arial CE"/>
      <family val="2"/>
    </font>
    <font>
      <b/>
      <sz val="16"/>
      <color indexed="17"/>
      <name val="Arial CE"/>
      <family val="2"/>
    </font>
    <font>
      <b/>
      <sz val="10"/>
      <color indexed="12"/>
      <name val="Arial CE"/>
      <family val="2"/>
    </font>
    <font>
      <b/>
      <sz val="18"/>
      <color indexed="14"/>
      <name val="Arial CE"/>
      <family val="2"/>
    </font>
    <font>
      <sz val="18"/>
      <color indexed="60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b/>
      <sz val="16"/>
      <color indexed="52"/>
      <name val="Arial CE"/>
      <family val="2"/>
    </font>
    <font>
      <b/>
      <u val="single"/>
      <sz val="16"/>
      <name val="Arial CE"/>
      <family val="2"/>
    </font>
    <font>
      <b/>
      <sz val="12"/>
      <name val="Times New Roman"/>
      <family val="1"/>
    </font>
    <font>
      <b/>
      <i/>
      <sz val="24"/>
      <color indexed="17"/>
      <name val="Arial CE"/>
      <family val="2"/>
    </font>
    <font>
      <i/>
      <sz val="12"/>
      <name val="Arial CE"/>
      <family val="2"/>
    </font>
    <font>
      <i/>
      <sz val="14"/>
      <name val="Arial CE"/>
      <family val="2"/>
    </font>
    <font>
      <b/>
      <sz val="20"/>
      <color indexed="10"/>
      <name val="Arial CE"/>
      <family val="2"/>
    </font>
    <font>
      <b/>
      <sz val="22"/>
      <color indexed="16"/>
      <name val="Arial CE"/>
      <family val="2"/>
    </font>
    <font>
      <sz val="1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2" borderId="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8" xfId="0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0" fillId="4" borderId="4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1" fontId="19" fillId="0" borderId="24" xfId="0" applyNumberFormat="1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0" fontId="30" fillId="0" borderId="0" xfId="0" applyFont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 vertical="center" textRotation="90"/>
    </xf>
    <xf numFmtId="0" fontId="15" fillId="0" borderId="29" xfId="0" applyFont="1" applyBorder="1" applyAlignment="1">
      <alignment horizontal="right" vertical="center" textRotation="90"/>
    </xf>
    <xf numFmtId="0" fontId="15" fillId="0" borderId="30" xfId="0" applyFont="1" applyBorder="1" applyAlignment="1">
      <alignment horizontal="right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textRotation="90"/>
    </xf>
    <xf numFmtId="0" fontId="4" fillId="12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4" borderId="34" xfId="0" applyFont="1" applyFill="1" applyBorder="1" applyAlignment="1">
      <alignment/>
    </xf>
    <xf numFmtId="0" fontId="0" fillId="4" borderId="17" xfId="0" applyFill="1" applyBorder="1" applyAlignment="1">
      <alignment/>
    </xf>
    <xf numFmtId="0" fontId="29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15" fillId="4" borderId="20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0" fillId="4" borderId="1" xfId="0" applyFill="1" applyBorder="1" applyAlignment="1">
      <alignment/>
    </xf>
    <xf numFmtId="0" fontId="0" fillId="4" borderId="21" xfId="0" applyFill="1" applyBorder="1" applyAlignment="1">
      <alignment/>
    </xf>
    <xf numFmtId="0" fontId="4" fillId="0" borderId="0" xfId="0" applyFont="1" applyAlignment="1">
      <alignment horizontal="center"/>
    </xf>
    <xf numFmtId="0" fontId="32" fillId="0" borderId="0" xfId="0" applyFont="1" applyBorder="1" applyAlignment="1">
      <alignment horizontal="right"/>
    </xf>
    <xf numFmtId="164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Y29"/>
  <sheetViews>
    <sheetView showGridLines="0" tabSelected="1" workbookViewId="0" topLeftCell="A7">
      <selection activeCell="H7" sqref="H1:H16384"/>
    </sheetView>
  </sheetViews>
  <sheetFormatPr defaultColWidth="9.00390625" defaultRowHeight="12.75"/>
  <cols>
    <col min="1" max="1" width="9.75390625" style="0" customWidth="1"/>
    <col min="2" max="2" width="6.75390625" style="0" customWidth="1"/>
    <col min="3" max="3" width="41.875" style="0" customWidth="1"/>
    <col min="4" max="4" width="8.75390625" style="0" customWidth="1"/>
    <col min="5" max="5" width="8.375" style="0" customWidth="1"/>
    <col min="6" max="6" width="10.625" style="0" customWidth="1"/>
    <col min="7" max="7" width="8.375" style="0" customWidth="1"/>
    <col min="8" max="8" width="12.00390625" style="0" customWidth="1"/>
    <col min="9" max="10" width="9.875" style="0" customWidth="1"/>
    <col min="11" max="11" width="10.125" style="0" customWidth="1"/>
    <col min="12" max="15" width="6.75390625" style="0" customWidth="1"/>
    <col min="16" max="16" width="7.875" style="0" customWidth="1"/>
    <col min="17" max="19" width="6.75390625" style="0" customWidth="1"/>
  </cols>
  <sheetData>
    <row r="1" spans="2:10" ht="25.5">
      <c r="B1" s="121" t="s">
        <v>28</v>
      </c>
      <c r="C1" s="121"/>
      <c r="D1" s="121"/>
      <c r="E1" s="121"/>
      <c r="F1" s="121"/>
      <c r="G1" s="121"/>
      <c r="H1" s="121"/>
      <c r="I1" s="121"/>
      <c r="J1" s="121"/>
    </row>
    <row r="2" spans="2:10" ht="37.5" customHeight="1">
      <c r="B2" s="34" t="s">
        <v>18</v>
      </c>
      <c r="D2" s="122" t="s">
        <v>49</v>
      </c>
      <c r="E2" s="37"/>
      <c r="F2" s="38"/>
      <c r="G2" s="38"/>
      <c r="J2" s="36" t="s">
        <v>17</v>
      </c>
    </row>
    <row r="4" spans="2:10" ht="30.75">
      <c r="B4" s="36" t="s">
        <v>19</v>
      </c>
      <c r="C4" s="123" t="s">
        <v>4</v>
      </c>
      <c r="D4" s="123"/>
      <c r="E4" s="123"/>
      <c r="F4" s="123"/>
      <c r="G4" s="123"/>
      <c r="H4" s="123"/>
      <c r="I4" s="123"/>
      <c r="J4" s="34" t="s">
        <v>16</v>
      </c>
    </row>
    <row r="6" spans="3:16" ht="30">
      <c r="C6" s="98">
        <v>40278</v>
      </c>
      <c r="D6" s="98"/>
      <c r="E6" s="98"/>
      <c r="F6" s="98"/>
      <c r="G6" s="98"/>
      <c r="H6" s="98"/>
      <c r="I6" s="98"/>
      <c r="P6" s="35"/>
    </row>
    <row r="8" spans="1:11" ht="20.25">
      <c r="A8" s="124" t="s">
        <v>50</v>
      </c>
      <c r="B8" s="125"/>
      <c r="C8" s="125"/>
      <c r="D8" s="126" t="s">
        <v>45</v>
      </c>
      <c r="E8" s="125"/>
      <c r="F8" s="125"/>
      <c r="G8" s="125"/>
      <c r="H8" s="125"/>
      <c r="I8" s="126" t="s">
        <v>44</v>
      </c>
      <c r="J8" s="125"/>
      <c r="K8" s="127"/>
    </row>
    <row r="9" spans="1:11" ht="23.25">
      <c r="A9" s="128"/>
      <c r="B9" s="129" t="s">
        <v>53</v>
      </c>
      <c r="C9" s="129"/>
      <c r="D9" s="129" t="s">
        <v>51</v>
      </c>
      <c r="E9" s="130"/>
      <c r="F9" s="130"/>
      <c r="G9" s="130"/>
      <c r="H9" s="130"/>
      <c r="I9" s="129" t="s">
        <v>52</v>
      </c>
      <c r="J9" s="130"/>
      <c r="K9" s="131"/>
    </row>
    <row r="11" spans="1:10" ht="20.25">
      <c r="A11" s="53" t="s">
        <v>54</v>
      </c>
      <c r="B11" s="53" t="s">
        <v>5</v>
      </c>
      <c r="C11" s="54"/>
      <c r="D11" s="54"/>
      <c r="E11" s="54"/>
      <c r="F11" s="54"/>
      <c r="G11" s="53" t="s">
        <v>58</v>
      </c>
      <c r="I11" s="53" t="s">
        <v>59</v>
      </c>
      <c r="J11" s="53" t="s">
        <v>60</v>
      </c>
    </row>
    <row r="12" spans="2:8" ht="15.75" customHeight="1">
      <c r="B12" s="52" t="s">
        <v>55</v>
      </c>
      <c r="C12" s="132" t="s">
        <v>56</v>
      </c>
      <c r="D12" s="132" t="s">
        <v>63</v>
      </c>
      <c r="E12" s="132" t="s">
        <v>64</v>
      </c>
      <c r="F12" s="132" t="s">
        <v>65</v>
      </c>
      <c r="G12" s="132" t="s">
        <v>61</v>
      </c>
      <c r="H12" s="132" t="s">
        <v>62</v>
      </c>
    </row>
    <row r="13" spans="3:5" ht="16.5" customHeight="1">
      <c r="C13" s="133" t="s">
        <v>57</v>
      </c>
      <c r="D13" s="134">
        <f>SUM(D14:D29)</f>
        <v>0</v>
      </c>
      <c r="E13" s="135">
        <f>D13/16</f>
        <v>0</v>
      </c>
    </row>
    <row r="14" spans="1:25" ht="30" customHeight="1">
      <c r="A14" s="138">
        <f>Tury!AA8</f>
        <v>1</v>
      </c>
      <c r="B14" s="139">
        <v>1</v>
      </c>
      <c r="C14" s="39" t="s">
        <v>46</v>
      </c>
      <c r="D14" s="6"/>
      <c r="G14" s="140"/>
      <c r="H14" s="141">
        <f>Wyniki!AF7+G14</f>
        <v>0</v>
      </c>
      <c r="I14" s="137"/>
      <c r="J14" s="136"/>
      <c r="Y14" s="11">
        <f>IF(R14&gt;=R16,1,0)+IF(R14&gt;=R18,1,0)+IF(R14&gt;=R20,1,0)+IF(R14&gt;=R22,1,0)+IF(R14&gt;=R24,1,0)</f>
        <v>5</v>
      </c>
    </row>
    <row r="15" spans="1:25" ht="30" customHeight="1">
      <c r="A15" s="138"/>
      <c r="B15" s="139"/>
      <c r="C15" s="39" t="s">
        <v>47</v>
      </c>
      <c r="D15" s="6"/>
      <c r="G15" s="140"/>
      <c r="H15" s="141"/>
      <c r="I15" s="137"/>
      <c r="J15" s="136"/>
      <c r="Y15" s="11"/>
    </row>
    <row r="16" spans="1:25" ht="30" customHeight="1">
      <c r="A16" s="138">
        <f>Tury!AA9</f>
        <v>1</v>
      </c>
      <c r="B16" s="139">
        <v>2</v>
      </c>
      <c r="C16" s="39" t="s">
        <v>48</v>
      </c>
      <c r="D16" s="6"/>
      <c r="G16" s="140"/>
      <c r="H16" s="141">
        <f>Wyniki!AF8</f>
        <v>0</v>
      </c>
      <c r="I16" s="137"/>
      <c r="J16" s="136"/>
      <c r="M16" s="2"/>
      <c r="Y16" s="11">
        <f>IF(R16&gt;=R18,1,0)+IF(R16&gt;=R20,1,0)+IF(R16&gt;=R22,1,0)+IF(R16&gt;=R24,1,0)+IF(R16&gt;=R14,1,0)</f>
        <v>5</v>
      </c>
    </row>
    <row r="17" spans="1:25" ht="30" customHeight="1">
      <c r="A17" s="138"/>
      <c r="B17" s="139"/>
      <c r="C17" s="39" t="s">
        <v>66</v>
      </c>
      <c r="D17" s="6"/>
      <c r="G17" s="140"/>
      <c r="H17" s="141"/>
      <c r="I17" s="137"/>
      <c r="J17" s="136"/>
      <c r="M17" s="2"/>
      <c r="Y17" s="11"/>
    </row>
    <row r="18" spans="1:25" ht="30" customHeight="1">
      <c r="A18" s="138">
        <f>Tury!AA10</f>
        <v>1</v>
      </c>
      <c r="B18" s="139">
        <v>3</v>
      </c>
      <c r="C18" s="39" t="s">
        <v>67</v>
      </c>
      <c r="D18" s="6"/>
      <c r="G18" s="140"/>
      <c r="H18" s="141">
        <f>Wyniki!AF9+G18</f>
        <v>0</v>
      </c>
      <c r="I18" s="137"/>
      <c r="J18" s="136"/>
      <c r="Y18" s="11">
        <f>IF(R18&gt;=R20,1,0)+IF(R18&gt;=R22,1,0)+IF(R18&gt;=R24,1,0)+IF(R18&gt;=R14,1,0)+IF(R18&gt;=R16,1,0)</f>
        <v>5</v>
      </c>
    </row>
    <row r="19" spans="1:25" ht="30" customHeight="1">
      <c r="A19" s="138"/>
      <c r="B19" s="139"/>
      <c r="C19" s="39" t="s">
        <v>68</v>
      </c>
      <c r="D19" s="6"/>
      <c r="G19" s="140"/>
      <c r="H19" s="141"/>
      <c r="I19" s="137"/>
      <c r="J19" s="136"/>
      <c r="Y19" s="11"/>
    </row>
    <row r="20" spans="1:25" ht="30" customHeight="1">
      <c r="A20" s="138">
        <f>Tury!AA11</f>
        <v>1</v>
      </c>
      <c r="B20" s="139">
        <v>4</v>
      </c>
      <c r="C20" s="39" t="s">
        <v>69</v>
      </c>
      <c r="D20" s="6"/>
      <c r="G20" s="140"/>
      <c r="H20" s="141">
        <f>Wyniki!AF10+G20</f>
        <v>0</v>
      </c>
      <c r="I20" s="137"/>
      <c r="J20" s="136"/>
      <c r="M20" s="2"/>
      <c r="Y20" s="11">
        <f>IF(R20&gt;=R22,1,0)+IF(R20&gt;=R24,1,0)+IF(R20&gt;=R14,1,0)+IF(R20&gt;=R16,1,0)+IF(R20&gt;=R18,1,0)</f>
        <v>5</v>
      </c>
    </row>
    <row r="21" spans="1:25" ht="30" customHeight="1">
      <c r="A21" s="138"/>
      <c r="B21" s="139"/>
      <c r="C21" s="39" t="s">
        <v>70</v>
      </c>
      <c r="D21" s="6"/>
      <c r="G21" s="140"/>
      <c r="H21" s="141"/>
      <c r="I21" s="137"/>
      <c r="J21" s="136"/>
      <c r="M21" s="2"/>
      <c r="Y21" s="11"/>
    </row>
    <row r="22" spans="1:25" ht="30" customHeight="1">
      <c r="A22" s="138">
        <f>Tury!AA12</f>
        <v>1</v>
      </c>
      <c r="B22" s="139">
        <v>5</v>
      </c>
      <c r="C22" s="39" t="s">
        <v>72</v>
      </c>
      <c r="D22" s="6"/>
      <c r="G22" s="140"/>
      <c r="H22" s="141">
        <f>Wyniki!AF11+G22</f>
        <v>0</v>
      </c>
      <c r="I22" s="137"/>
      <c r="J22" s="136"/>
      <c r="M22" s="2"/>
      <c r="Y22" s="11">
        <f>IF(R22&gt;=R24,1,0)+IF(R22&gt;=R14,1,0)+IF(R22&gt;=R16,1,0)+IF(R22&gt;=R18,1,0)+IF(R22&gt;=R20,1,0)</f>
        <v>5</v>
      </c>
    </row>
    <row r="23" spans="1:25" ht="30" customHeight="1">
      <c r="A23" s="138"/>
      <c r="B23" s="139"/>
      <c r="C23" s="39" t="s">
        <v>71</v>
      </c>
      <c r="D23" s="6"/>
      <c r="G23" s="140"/>
      <c r="H23" s="141"/>
      <c r="I23" s="137"/>
      <c r="J23" s="136"/>
      <c r="M23" s="2"/>
      <c r="Y23" s="11"/>
    </row>
    <row r="24" spans="1:25" ht="30" customHeight="1">
      <c r="A24" s="138">
        <f>Tury!AA13</f>
        <v>1</v>
      </c>
      <c r="B24" s="139">
        <v>6</v>
      </c>
      <c r="C24" s="39" t="s">
        <v>73</v>
      </c>
      <c r="D24" s="6"/>
      <c r="G24" s="140"/>
      <c r="H24" s="141">
        <f>Wyniki!AF12+G24</f>
        <v>0</v>
      </c>
      <c r="I24" s="137"/>
      <c r="J24" s="136"/>
      <c r="M24" s="2"/>
      <c r="Y24" s="11">
        <f>IF(R24&gt;=R14,1,0)+IF(R24&gt;=R16,1,0)+IF(R24&gt;=R18,1,0)+IF(R24&gt;=R20,1,0)+IF(R24&gt;=R22,1,0)</f>
        <v>5</v>
      </c>
    </row>
    <row r="25" spans="1:25" ht="30" customHeight="1">
      <c r="A25" s="138"/>
      <c r="B25" s="139"/>
      <c r="C25" s="39" t="s">
        <v>74</v>
      </c>
      <c r="D25" s="6"/>
      <c r="G25" s="140"/>
      <c r="H25" s="141"/>
      <c r="I25" s="137"/>
      <c r="J25" s="136"/>
      <c r="M25" s="2"/>
      <c r="Y25" s="11"/>
    </row>
    <row r="26" spans="1:10" ht="30" customHeight="1">
      <c r="A26" s="138">
        <f>Tury!AA14</f>
        <v>1</v>
      </c>
      <c r="B26" s="139">
        <v>7</v>
      </c>
      <c r="C26" s="39" t="s">
        <v>75</v>
      </c>
      <c r="G26" s="140"/>
      <c r="H26" s="141">
        <f>Wyniki!AF13+G26</f>
        <v>0</v>
      </c>
      <c r="I26" s="137"/>
      <c r="J26" s="136"/>
    </row>
    <row r="27" spans="1:10" ht="30" customHeight="1">
      <c r="A27" s="138"/>
      <c r="B27" s="139"/>
      <c r="C27" s="39" t="s">
        <v>76</v>
      </c>
      <c r="G27" s="140"/>
      <c r="H27" s="141"/>
      <c r="I27" s="137"/>
      <c r="J27" s="136"/>
    </row>
    <row r="28" spans="1:10" ht="30" customHeight="1">
      <c r="A28" s="138">
        <f>Tury!AA15</f>
        <v>1</v>
      </c>
      <c r="B28" s="139">
        <v>8</v>
      </c>
      <c r="C28" s="39" t="s">
        <v>77</v>
      </c>
      <c r="G28" s="140">
        <v>2</v>
      </c>
      <c r="H28" s="141">
        <f>Wyniki!AF14+G28</f>
        <v>2</v>
      </c>
      <c r="I28" s="137"/>
      <c r="J28" s="136"/>
    </row>
    <row r="29" spans="1:11" ht="27">
      <c r="A29" s="138"/>
      <c r="B29" s="139"/>
      <c r="C29" s="39" t="s">
        <v>78</v>
      </c>
      <c r="G29" s="140"/>
      <c r="H29" s="141"/>
      <c r="I29" s="137"/>
      <c r="J29" s="136"/>
      <c r="K29" s="13"/>
    </row>
    <row r="31" ht="24.75" customHeight="1"/>
    <row r="32" ht="24.75" customHeight="1"/>
    <row r="33" ht="24.75" customHeight="1"/>
  </sheetData>
  <mergeCells count="51">
    <mergeCell ref="G14:G15"/>
    <mergeCell ref="G16:G17"/>
    <mergeCell ref="G18:G19"/>
    <mergeCell ref="G20:G21"/>
    <mergeCell ref="J22:J23"/>
    <mergeCell ref="J24:J25"/>
    <mergeCell ref="J26:J27"/>
    <mergeCell ref="J28:J29"/>
    <mergeCell ref="J14:J15"/>
    <mergeCell ref="J16:J17"/>
    <mergeCell ref="J18:J19"/>
    <mergeCell ref="J20:J21"/>
    <mergeCell ref="I22:I23"/>
    <mergeCell ref="I24:I25"/>
    <mergeCell ref="I26:I27"/>
    <mergeCell ref="I28:I29"/>
    <mergeCell ref="I14:I15"/>
    <mergeCell ref="I16:I17"/>
    <mergeCell ref="I18:I19"/>
    <mergeCell ref="I20:I21"/>
    <mergeCell ref="A28:A29"/>
    <mergeCell ref="B28:B29"/>
    <mergeCell ref="H28:H29"/>
    <mergeCell ref="H26:H27"/>
    <mergeCell ref="G26:G27"/>
    <mergeCell ref="G28:G29"/>
    <mergeCell ref="B18:B19"/>
    <mergeCell ref="A18:A19"/>
    <mergeCell ref="A26:A27"/>
    <mergeCell ref="B26:B27"/>
    <mergeCell ref="A20:A21"/>
    <mergeCell ref="B20:B21"/>
    <mergeCell ref="H22:H23"/>
    <mergeCell ref="B24:B25"/>
    <mergeCell ref="A24:A25"/>
    <mergeCell ref="A22:A23"/>
    <mergeCell ref="B22:B23"/>
    <mergeCell ref="H24:H25"/>
    <mergeCell ref="G22:G23"/>
    <mergeCell ref="G24:G25"/>
    <mergeCell ref="H14:H15"/>
    <mergeCell ref="H16:H17"/>
    <mergeCell ref="H18:H19"/>
    <mergeCell ref="H20:H21"/>
    <mergeCell ref="A14:A15"/>
    <mergeCell ref="A16:A17"/>
    <mergeCell ref="B14:B15"/>
    <mergeCell ref="B16:B17"/>
    <mergeCell ref="B1:J1"/>
    <mergeCell ref="C4:I4"/>
    <mergeCell ref="C6:I6"/>
  </mergeCells>
  <printOptions/>
  <pageMargins left="0.75" right="0.75" top="1" bottom="1" header="0.5" footer="0.5"/>
  <pageSetup fitToHeight="1" fitToWidth="1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B2:AG17"/>
  <sheetViews>
    <sheetView showGridLines="0" workbookViewId="0" topLeftCell="A1">
      <selection activeCell="X5" sqref="X5"/>
    </sheetView>
  </sheetViews>
  <sheetFormatPr defaultColWidth="9.00390625" defaultRowHeight="12.75"/>
  <cols>
    <col min="1" max="1" width="4.25390625" style="0" customWidth="1"/>
    <col min="2" max="2" width="5.375" style="0" customWidth="1"/>
    <col min="3" max="3" width="4.875" style="0" customWidth="1"/>
    <col min="4" max="4" width="5.875" style="0" customWidth="1"/>
    <col min="5" max="5" width="3.75390625" style="0" customWidth="1"/>
    <col min="6" max="6" width="5.25390625" style="0" customWidth="1"/>
    <col min="7" max="7" width="7.75390625" style="0" customWidth="1"/>
    <col min="8" max="8" width="3.75390625" style="0" customWidth="1"/>
    <col min="9" max="9" width="6.75390625" style="0" customWidth="1"/>
    <col min="10" max="10" width="7.75390625" style="0" customWidth="1"/>
    <col min="11" max="11" width="3.75390625" style="0" customWidth="1"/>
    <col min="12" max="12" width="4.875" style="0" customWidth="1"/>
    <col min="13" max="13" width="7.75390625" style="0" customWidth="1"/>
    <col min="14" max="14" width="3.75390625" style="0" customWidth="1"/>
    <col min="15" max="15" width="6.75390625" style="0" customWidth="1"/>
    <col min="16" max="16" width="7.75390625" style="0" customWidth="1"/>
    <col min="17" max="17" width="3.75390625" style="0" customWidth="1"/>
    <col min="18" max="18" width="6.75390625" style="0" customWidth="1"/>
    <col min="19" max="19" width="7.75390625" style="0" customWidth="1"/>
    <col min="20" max="20" width="3.75390625" style="0" customWidth="1"/>
    <col min="21" max="21" width="5.125" style="0" customWidth="1"/>
    <col min="22" max="22" width="7.75390625" style="0" customWidth="1"/>
    <col min="23" max="23" width="3.75390625" style="0" customWidth="1"/>
    <col min="24" max="24" width="5.125" style="0" customWidth="1"/>
    <col min="25" max="25" width="7.75390625" style="0" customWidth="1"/>
    <col min="26" max="26" width="11.375" style="0" customWidth="1"/>
    <col min="27" max="27" width="12.00390625" style="0" bestFit="1" customWidth="1"/>
  </cols>
  <sheetData>
    <row r="1" ht="46.5" customHeight="1"/>
    <row r="2" ht="39.75" customHeight="1">
      <c r="D2" s="51" t="s">
        <v>37</v>
      </c>
    </row>
    <row r="3" ht="23.25" customHeight="1">
      <c r="W3" s="4"/>
    </row>
    <row r="4" spans="23:27" ht="23.25" customHeight="1">
      <c r="W4" s="4"/>
      <c r="X4" s="98">
        <f>Metryka!C6</f>
        <v>40278</v>
      </c>
      <c r="Y4" s="98"/>
      <c r="Z4" s="98"/>
      <c r="AA4" s="98"/>
    </row>
    <row r="5" ht="18.75" customHeight="1" thickBot="1">
      <c r="W5" s="4"/>
    </row>
    <row r="6" spans="5:27" ht="21" thickBot="1">
      <c r="E6" s="29"/>
      <c r="F6" s="30"/>
      <c r="G6" s="30"/>
      <c r="H6" s="30"/>
      <c r="I6" s="30"/>
      <c r="J6" s="30"/>
      <c r="K6" s="31" t="s">
        <v>6</v>
      </c>
      <c r="L6" s="3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2"/>
      <c r="Z6" s="109" t="s">
        <v>2</v>
      </c>
      <c r="AA6" s="109" t="s">
        <v>36</v>
      </c>
    </row>
    <row r="7" spans="5:27" ht="21" thickBot="1">
      <c r="E7" s="111">
        <v>1</v>
      </c>
      <c r="F7" s="99"/>
      <c r="G7" s="100"/>
      <c r="H7" s="101">
        <v>2</v>
      </c>
      <c r="I7" s="99"/>
      <c r="J7" s="100"/>
      <c r="K7" s="99">
        <v>3</v>
      </c>
      <c r="L7" s="99"/>
      <c r="M7" s="100"/>
      <c r="N7" s="99">
        <v>4</v>
      </c>
      <c r="O7" s="99"/>
      <c r="P7" s="100"/>
      <c r="Q7" s="99">
        <v>5</v>
      </c>
      <c r="R7" s="99"/>
      <c r="S7" s="100"/>
      <c r="T7" s="101">
        <v>6</v>
      </c>
      <c r="U7" s="99"/>
      <c r="V7" s="100"/>
      <c r="W7" s="101">
        <v>7</v>
      </c>
      <c r="X7" s="99"/>
      <c r="Y7" s="102"/>
      <c r="Z7" s="110"/>
      <c r="AA7" s="110"/>
    </row>
    <row r="8" spans="2:33" ht="23.25">
      <c r="B8" s="103" t="s">
        <v>3</v>
      </c>
      <c r="C8" s="46">
        <v>1</v>
      </c>
      <c r="D8" s="106" t="s">
        <v>15</v>
      </c>
      <c r="E8" s="57">
        <v>1</v>
      </c>
      <c r="F8" s="18" t="s">
        <v>1</v>
      </c>
      <c r="G8" s="84">
        <f>Wyniki!G7</f>
        <v>0</v>
      </c>
      <c r="H8" s="88">
        <v>3</v>
      </c>
      <c r="I8" s="20" t="s">
        <v>1</v>
      </c>
      <c r="J8" s="84">
        <f>Wyniki!AE7</f>
        <v>0</v>
      </c>
      <c r="K8" s="87">
        <v>2</v>
      </c>
      <c r="L8" s="20" t="s">
        <v>1</v>
      </c>
      <c r="M8" s="84">
        <f>Wyniki!AA7</f>
        <v>0</v>
      </c>
      <c r="N8" s="89">
        <v>4</v>
      </c>
      <c r="O8" s="18" t="s">
        <v>0</v>
      </c>
      <c r="P8" s="84">
        <f>Wyniki!O7</f>
        <v>0</v>
      </c>
      <c r="Q8" s="82">
        <v>4</v>
      </c>
      <c r="R8" s="20" t="s">
        <v>1</v>
      </c>
      <c r="S8" s="84">
        <f>Wyniki!S7</f>
        <v>0</v>
      </c>
      <c r="T8" s="59">
        <v>2</v>
      </c>
      <c r="U8" s="18" t="s">
        <v>0</v>
      </c>
      <c r="V8" s="84">
        <f>Wyniki!K7</f>
        <v>0</v>
      </c>
      <c r="W8" s="58">
        <v>3</v>
      </c>
      <c r="X8" s="18" t="s">
        <v>0</v>
      </c>
      <c r="Y8" s="84">
        <f>Wyniki!W7</f>
        <v>0</v>
      </c>
      <c r="Z8" s="90">
        <f>G8+J8+M8+P8+S8+V8+Y8</f>
        <v>0</v>
      </c>
      <c r="AA8" s="43">
        <f>8-AG8</f>
        <v>1</v>
      </c>
      <c r="AG8" s="11">
        <f>IF(Z8&gt;=Z9,1,0)+IF(Z8&gt;=Z10,1,0)+IF(Z8&gt;=Z11,1,0)+IF(Z8&gt;=Z12,1,0)+IF(Z8&gt;=Z13,1,0)+IF(Z8&gt;=Z14,1,0)+IF(Z8&gt;=Z15,1,0)</f>
        <v>7</v>
      </c>
    </row>
    <row r="9" spans="2:33" ht="23.25">
      <c r="B9" s="104"/>
      <c r="C9" s="47">
        <v>2</v>
      </c>
      <c r="D9" s="107"/>
      <c r="E9" s="58">
        <v>3</v>
      </c>
      <c r="F9" s="18" t="s">
        <v>0</v>
      </c>
      <c r="G9" s="85">
        <f>Wyniki!AA8</f>
        <v>0</v>
      </c>
      <c r="H9" s="60">
        <v>1</v>
      </c>
      <c r="I9" s="20" t="s">
        <v>1</v>
      </c>
      <c r="J9" s="85">
        <f>Wyniki!K8</f>
        <v>0</v>
      </c>
      <c r="K9" s="58">
        <v>3</v>
      </c>
      <c r="L9" s="20" t="s">
        <v>1</v>
      </c>
      <c r="M9" s="85">
        <f>Wyniki!G8</f>
        <v>0</v>
      </c>
      <c r="N9" s="59">
        <v>2</v>
      </c>
      <c r="O9" s="20" t="s">
        <v>1</v>
      </c>
      <c r="P9" s="85">
        <f>Wyniki!AE8</f>
        <v>0</v>
      </c>
      <c r="Q9" s="82">
        <v>4</v>
      </c>
      <c r="R9" s="20" t="s">
        <v>0</v>
      </c>
      <c r="S9" s="85">
        <f>Wyniki!S8</f>
        <v>0</v>
      </c>
      <c r="T9" s="82">
        <v>4</v>
      </c>
      <c r="U9" s="20" t="s">
        <v>1</v>
      </c>
      <c r="V9" s="85">
        <f>Wyniki!W8</f>
        <v>0</v>
      </c>
      <c r="W9" s="59">
        <v>2</v>
      </c>
      <c r="X9" s="18" t="s">
        <v>0</v>
      </c>
      <c r="Y9" s="85">
        <f>Wyniki!O8</f>
        <v>0</v>
      </c>
      <c r="Z9" s="41">
        <f aca="true" t="shared" si="0" ref="Z9:Z15">G9+J9+M9+P9+S9+V9+Y9</f>
        <v>0</v>
      </c>
      <c r="AA9" s="44">
        <f aca="true" t="shared" si="1" ref="AA9:AA15">8-AG9</f>
        <v>1</v>
      </c>
      <c r="AG9" s="11">
        <f>IF(Z9&gt;=Z10,1,0)+IF(Z9&gt;=Z11,1,0)+IF(Z9&gt;=Z12,1,0)+IF(Z9&gt;=Z13,1,0)+IF(Z9&gt;=Z14,1,0)+IF(Z9&gt;=Z15,1,0)+IF(Z9&gt;=Z8,1,0)</f>
        <v>7</v>
      </c>
    </row>
    <row r="10" spans="2:33" ht="23.25">
      <c r="B10" s="104"/>
      <c r="C10" s="47">
        <v>3</v>
      </c>
      <c r="D10" s="107"/>
      <c r="E10" s="59">
        <v>2</v>
      </c>
      <c r="F10" s="20" t="s">
        <v>0</v>
      </c>
      <c r="G10" s="85">
        <f>Wyniki!S9</f>
        <v>0</v>
      </c>
      <c r="H10" s="58">
        <v>3</v>
      </c>
      <c r="I10" s="20" t="s">
        <v>0</v>
      </c>
      <c r="J10" s="85">
        <f>Wyniki!AE9</f>
        <v>0</v>
      </c>
      <c r="K10" s="60">
        <v>1</v>
      </c>
      <c r="L10" s="20" t="s">
        <v>1</v>
      </c>
      <c r="M10" s="85">
        <f>Wyniki!O9</f>
        <v>0</v>
      </c>
      <c r="N10" s="58">
        <v>3</v>
      </c>
      <c r="O10" s="20" t="s">
        <v>1</v>
      </c>
      <c r="P10" s="85">
        <f>Wyniki!K9</f>
        <v>0</v>
      </c>
      <c r="Q10" s="59">
        <v>2</v>
      </c>
      <c r="R10" s="20" t="s">
        <v>1</v>
      </c>
      <c r="S10" s="85">
        <f>Wyniki!G9</f>
        <v>0</v>
      </c>
      <c r="T10" s="82">
        <v>4</v>
      </c>
      <c r="U10" s="20" t="s">
        <v>0</v>
      </c>
      <c r="V10" s="85">
        <f>Wyniki!W9</f>
        <v>0</v>
      </c>
      <c r="W10" s="82">
        <v>4</v>
      </c>
      <c r="X10" s="18" t="s">
        <v>1</v>
      </c>
      <c r="Y10" s="85">
        <f>Wyniki!AA9</f>
        <v>0</v>
      </c>
      <c r="Z10" s="41">
        <f t="shared" si="0"/>
        <v>0</v>
      </c>
      <c r="AA10" s="44">
        <f t="shared" si="1"/>
        <v>1</v>
      </c>
      <c r="AG10" s="11">
        <f>IF(Z10&gt;=Z11,1,0)+IF(Z10&gt;=Z12,1,0)+IF(Z10&gt;=Z13,1,0)+IF(Z10&gt;=Z14,1,0)+IF(Z10&gt;=Z15,1,0)+IF(Z10&gt;=Z8,1,0)+IF(Z10&gt;=Z9,1,0)</f>
        <v>7</v>
      </c>
    </row>
    <row r="11" spans="2:33" ht="23.25">
      <c r="B11" s="104"/>
      <c r="C11" s="47">
        <v>4</v>
      </c>
      <c r="D11" s="107"/>
      <c r="E11" s="82">
        <v>4</v>
      </c>
      <c r="F11" s="20" t="s">
        <v>1</v>
      </c>
      <c r="G11" s="85">
        <f>Wyniki!AE10</f>
        <v>0</v>
      </c>
      <c r="H11" s="59">
        <v>2</v>
      </c>
      <c r="I11" s="20" t="s">
        <v>0</v>
      </c>
      <c r="J11" s="85">
        <f>Wyniki!W10</f>
        <v>0</v>
      </c>
      <c r="K11" s="58">
        <v>3</v>
      </c>
      <c r="L11" s="20" t="s">
        <v>0</v>
      </c>
      <c r="M11" s="85">
        <f>Wyniki!G10</f>
        <v>0</v>
      </c>
      <c r="N11" s="60">
        <v>1</v>
      </c>
      <c r="O11" s="20" t="s">
        <v>1</v>
      </c>
      <c r="P11" s="85">
        <f>Wyniki!S10</f>
        <v>0</v>
      </c>
      <c r="Q11" s="58">
        <v>3</v>
      </c>
      <c r="R11" s="20" t="s">
        <v>1</v>
      </c>
      <c r="S11" s="85">
        <f>Wyniki!O10</f>
        <v>0</v>
      </c>
      <c r="T11" s="59">
        <v>2</v>
      </c>
      <c r="U11" s="20" t="s">
        <v>1</v>
      </c>
      <c r="V11" s="85">
        <f>Wyniki!K10</f>
        <v>0</v>
      </c>
      <c r="W11" s="82">
        <v>4</v>
      </c>
      <c r="X11" s="18" t="s">
        <v>0</v>
      </c>
      <c r="Y11" s="85">
        <f>Wyniki!AA10</f>
        <v>0</v>
      </c>
      <c r="Z11" s="41">
        <f t="shared" si="0"/>
        <v>0</v>
      </c>
      <c r="AA11" s="44">
        <f t="shared" si="1"/>
        <v>1</v>
      </c>
      <c r="AG11" s="11">
        <f>IF(Z11&gt;=Z12,1,0)+IF(Z11&gt;=Z13,1,0)+IF(Z11&gt;=Z14,1,0)+IF(Z11&gt;=Z15,1,0)+IF(Z11&gt;=Z8,1,0)+IF(Z11&gt;=Z9,1,0)+IF(Z11&gt;=Z10,1,0)</f>
        <v>7</v>
      </c>
    </row>
    <row r="12" spans="2:33" ht="23.25">
      <c r="B12" s="104"/>
      <c r="C12" s="47">
        <v>5</v>
      </c>
      <c r="D12" s="107"/>
      <c r="E12" s="82">
        <v>4</v>
      </c>
      <c r="F12" s="20" t="s">
        <v>0</v>
      </c>
      <c r="G12" s="85">
        <f>Wyniki!AE11</f>
        <v>0</v>
      </c>
      <c r="H12" s="82">
        <v>4</v>
      </c>
      <c r="I12" s="20" t="s">
        <v>1</v>
      </c>
      <c r="J12" s="85">
        <f>Wyniki!G11</f>
        <v>0</v>
      </c>
      <c r="K12" s="59">
        <v>2</v>
      </c>
      <c r="L12" s="20" t="s">
        <v>0</v>
      </c>
      <c r="M12" s="85">
        <f>Wyniki!AA11</f>
        <v>0</v>
      </c>
      <c r="N12" s="58">
        <v>3</v>
      </c>
      <c r="O12" s="20" t="s">
        <v>0</v>
      </c>
      <c r="P12" s="85">
        <f>Wyniki!K11</f>
        <v>0</v>
      </c>
      <c r="Q12" s="60">
        <v>1</v>
      </c>
      <c r="R12" s="20" t="s">
        <v>1</v>
      </c>
      <c r="S12" s="85">
        <f>Wyniki!W11</f>
        <v>0</v>
      </c>
      <c r="T12" s="58">
        <v>3</v>
      </c>
      <c r="U12" s="20" t="s">
        <v>1</v>
      </c>
      <c r="V12" s="85">
        <f>Wyniki!S11</f>
        <v>0</v>
      </c>
      <c r="W12" s="59">
        <v>2</v>
      </c>
      <c r="X12" s="18" t="s">
        <v>1</v>
      </c>
      <c r="Y12" s="85">
        <f>Wyniki!O11</f>
        <v>0</v>
      </c>
      <c r="Z12" s="41">
        <f t="shared" si="0"/>
        <v>0</v>
      </c>
      <c r="AA12" s="44">
        <f t="shared" si="1"/>
        <v>1</v>
      </c>
      <c r="AG12" s="11">
        <f>IF(Z12&gt;=Z13,1,0)+IF(Z12&gt;=Z14,1,0)+IF(Z12&gt;=Z15,1,0)+IF(Z12&gt;=Z8,1,0)+IF(Z12&gt;=Z9,1,0)+IF(Z12&gt;=Z10,1,0)+IF(Z12&gt;=Z11,1,0)</f>
        <v>7</v>
      </c>
    </row>
    <row r="13" spans="2:33" ht="23.25">
      <c r="B13" s="104"/>
      <c r="C13" s="47">
        <v>6</v>
      </c>
      <c r="D13" s="107"/>
      <c r="E13" s="59">
        <v>2</v>
      </c>
      <c r="F13" s="20" t="s">
        <v>1</v>
      </c>
      <c r="G13" s="85">
        <f>Wyniki!S12</f>
        <v>0</v>
      </c>
      <c r="H13" s="82">
        <v>4</v>
      </c>
      <c r="I13" s="20" t="s">
        <v>0</v>
      </c>
      <c r="J13" s="85">
        <f>Wyniki!G12</f>
        <v>0</v>
      </c>
      <c r="K13" s="82">
        <v>4</v>
      </c>
      <c r="L13" s="20" t="s">
        <v>1</v>
      </c>
      <c r="M13" s="85">
        <f>Wyniki!K12</f>
        <v>0</v>
      </c>
      <c r="N13" s="59">
        <v>2</v>
      </c>
      <c r="O13" s="20" t="s">
        <v>0</v>
      </c>
      <c r="P13" s="85">
        <f>Wyniki!AE12</f>
        <v>0</v>
      </c>
      <c r="Q13" s="58">
        <v>3</v>
      </c>
      <c r="R13" s="20" t="s">
        <v>0</v>
      </c>
      <c r="S13" s="85">
        <f>Wyniki!O12</f>
        <v>0</v>
      </c>
      <c r="T13" s="60">
        <v>1</v>
      </c>
      <c r="U13" s="20" t="s">
        <v>1</v>
      </c>
      <c r="V13" s="85">
        <f>Wyniki!AA12</f>
        <v>0</v>
      </c>
      <c r="W13" s="58">
        <v>3</v>
      </c>
      <c r="X13" s="18" t="s">
        <v>1</v>
      </c>
      <c r="Y13" s="85">
        <f>Wyniki!W12</f>
        <v>0</v>
      </c>
      <c r="Z13" s="41">
        <f t="shared" si="0"/>
        <v>0</v>
      </c>
      <c r="AA13" s="44">
        <f t="shared" si="1"/>
        <v>1</v>
      </c>
      <c r="AG13" s="11">
        <f>IF(Z13&gt;=Z14,1,0)+IF(Z13&gt;=Z15,1,0)+IF(Z13&gt;=Z8,1,0)+IF(Z13&gt;=Z9,1,0)+IF(Z13&gt;=Z10,1,0)+IF(Z13&gt;=Z11,1,0)+IF(Z13&gt;=Z12,1,0)</f>
        <v>7</v>
      </c>
    </row>
    <row r="14" spans="2:33" ht="23.25">
      <c r="B14" s="104"/>
      <c r="C14" s="47">
        <v>7</v>
      </c>
      <c r="D14" s="107"/>
      <c r="E14" s="58">
        <v>3</v>
      </c>
      <c r="F14" s="20" t="s">
        <v>1</v>
      </c>
      <c r="G14" s="85">
        <f>Wyniki!AA13</f>
        <v>0</v>
      </c>
      <c r="H14" s="59">
        <v>2</v>
      </c>
      <c r="I14" s="20" t="s">
        <v>1</v>
      </c>
      <c r="J14" s="85">
        <f>Wyniki!W13</f>
        <v>0</v>
      </c>
      <c r="K14" s="82">
        <v>4</v>
      </c>
      <c r="L14" s="20" t="s">
        <v>0</v>
      </c>
      <c r="M14" s="85">
        <f>Wyniki!K13</f>
        <v>0</v>
      </c>
      <c r="N14" s="82">
        <v>4</v>
      </c>
      <c r="O14" s="20" t="s">
        <v>1</v>
      </c>
      <c r="P14" s="85">
        <f>Wyniki!O13</f>
        <v>0</v>
      </c>
      <c r="Q14" s="59">
        <v>2</v>
      </c>
      <c r="R14" s="20" t="s">
        <v>0</v>
      </c>
      <c r="S14" s="85">
        <f>Wyniki!G13</f>
        <v>0</v>
      </c>
      <c r="T14" s="58">
        <v>3</v>
      </c>
      <c r="U14" s="20" t="s">
        <v>0</v>
      </c>
      <c r="V14" s="85">
        <f>Wyniki!S13</f>
        <v>0</v>
      </c>
      <c r="W14" s="60">
        <v>1</v>
      </c>
      <c r="X14" s="18" t="s">
        <v>1</v>
      </c>
      <c r="Y14" s="85">
        <f>Wyniki!AE13</f>
        <v>0</v>
      </c>
      <c r="Z14" s="41">
        <f t="shared" si="0"/>
        <v>0</v>
      </c>
      <c r="AA14" s="44">
        <f t="shared" si="1"/>
        <v>1</v>
      </c>
      <c r="AG14" s="11">
        <f>IF(Z14&gt;=Z15,1,0)+IF(Z14&gt;=Z8,1,0)+IF(Z14&gt;=Z9,1,0)+IF(Z14&gt;=Z10,1,0)+IF(Z14&gt;=Z11,1,0)+IF(Z14&gt;=Z12,1,0)+IF(Z14&gt;=Z13,1,0)</f>
        <v>7</v>
      </c>
    </row>
    <row r="15" spans="2:33" ht="24" thickBot="1">
      <c r="B15" s="105"/>
      <c r="C15" s="48">
        <v>8</v>
      </c>
      <c r="D15" s="108"/>
      <c r="E15" s="83">
        <v>1</v>
      </c>
      <c r="F15" s="33" t="s">
        <v>0</v>
      </c>
      <c r="G15" s="86">
        <f>Wyniki!G14</f>
        <v>0</v>
      </c>
      <c r="H15" s="83">
        <v>1</v>
      </c>
      <c r="I15" s="33" t="s">
        <v>0</v>
      </c>
      <c r="J15" s="86">
        <f>Wyniki!K14</f>
        <v>0</v>
      </c>
      <c r="K15" s="83">
        <v>1</v>
      </c>
      <c r="L15" s="33" t="s">
        <v>0</v>
      </c>
      <c r="M15" s="86">
        <f>Wyniki!O14</f>
        <v>0</v>
      </c>
      <c r="N15" s="83">
        <v>1</v>
      </c>
      <c r="O15" s="33" t="s">
        <v>0</v>
      </c>
      <c r="P15" s="86">
        <f>Wyniki!S14</f>
        <v>0</v>
      </c>
      <c r="Q15" s="83">
        <v>1</v>
      </c>
      <c r="R15" s="33" t="s">
        <v>0</v>
      </c>
      <c r="S15" s="86">
        <f>Wyniki!W14</f>
        <v>0</v>
      </c>
      <c r="T15" s="83">
        <v>1</v>
      </c>
      <c r="U15" s="33" t="s">
        <v>0</v>
      </c>
      <c r="V15" s="86">
        <f>Wyniki!AA14</f>
        <v>0</v>
      </c>
      <c r="W15" s="61">
        <v>1</v>
      </c>
      <c r="X15" s="33" t="s">
        <v>0</v>
      </c>
      <c r="Y15" s="86">
        <f>Wyniki!AE14</f>
        <v>0</v>
      </c>
      <c r="Z15" s="42">
        <f t="shared" si="0"/>
        <v>0</v>
      </c>
      <c r="AA15" s="45">
        <f t="shared" si="1"/>
        <v>1</v>
      </c>
      <c r="AG15" s="11">
        <f>IF(Z15&gt;=Z8,1,0)+IF(Z15&gt;=Z9,1,0)+IF(Z15&gt;=Z10,1,0)+IF(Z15&gt;=Z11,1,0)+IF(Z15&gt;=Z12,1,0)+IF(Z15&gt;=Z13,1,0)+IF(Z15&gt;=Z14,1,0)</f>
        <v>7</v>
      </c>
    </row>
    <row r="17" spans="7:26" ht="12.75" hidden="1">
      <c r="G17" s="27">
        <f>SUM(G8:G16)</f>
        <v>0</v>
      </c>
      <c r="J17" s="27">
        <f>SUM(J8:J16)</f>
        <v>0</v>
      </c>
      <c r="M17" s="27">
        <f>SUM(M8:M16)</f>
        <v>0</v>
      </c>
      <c r="P17" s="27">
        <f>SUM(P8:P16)</f>
        <v>0</v>
      </c>
      <c r="S17" s="27">
        <f>SUM(S8:S16)</f>
        <v>0</v>
      </c>
      <c r="V17" s="27">
        <f>SUM(V8:V16)</f>
        <v>0</v>
      </c>
      <c r="Y17" s="27">
        <f>SUM(Y8:Y16)</f>
        <v>0</v>
      </c>
      <c r="Z17" s="27">
        <f>SUM(Z8:Z16)</f>
        <v>0</v>
      </c>
    </row>
  </sheetData>
  <mergeCells count="12">
    <mergeCell ref="H7:J7"/>
    <mergeCell ref="K7:M7"/>
    <mergeCell ref="N7:P7"/>
    <mergeCell ref="W7:Y7"/>
    <mergeCell ref="X4:AA4"/>
    <mergeCell ref="B8:B15"/>
    <mergeCell ref="D8:D15"/>
    <mergeCell ref="Z6:Z7"/>
    <mergeCell ref="Q7:S7"/>
    <mergeCell ref="T7:V7"/>
    <mergeCell ref="AA6:AA7"/>
    <mergeCell ref="E7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0" r:id="rId1"/>
  <headerFooter alignWithMargins="0">
    <oddFooter>&amp;LOpracowanie: Janusz Woźniak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3:AF15"/>
  <sheetViews>
    <sheetView workbookViewId="0" topLeftCell="A1">
      <selection activeCell="AF7" sqref="AF7"/>
    </sheetView>
  </sheetViews>
  <sheetFormatPr defaultColWidth="9.00390625" defaultRowHeight="12.75"/>
  <cols>
    <col min="1" max="1" width="4.625" style="0" customWidth="1"/>
    <col min="2" max="2" width="5.875" style="0" customWidth="1"/>
    <col min="3" max="3" width="5.625" style="0" customWidth="1"/>
    <col min="4" max="31" width="4.75390625" style="0" customWidth="1"/>
    <col min="32" max="32" width="6.875" style="0" customWidth="1"/>
    <col min="33" max="38" width="5.75390625" style="0" customWidth="1"/>
  </cols>
  <sheetData>
    <row r="3" ht="26.25">
      <c r="B3" s="50" t="s">
        <v>42</v>
      </c>
    </row>
    <row r="4" ht="34.5" customHeight="1"/>
    <row r="5" spans="2:32" ht="23.25" customHeight="1">
      <c r="B5" s="114" t="s">
        <v>40</v>
      </c>
      <c r="C5" s="114"/>
      <c r="D5" s="115">
        <v>1</v>
      </c>
      <c r="E5" s="116"/>
      <c r="F5" s="116"/>
      <c r="G5" s="117"/>
      <c r="H5" s="115">
        <v>2</v>
      </c>
      <c r="I5" s="116"/>
      <c r="J5" s="116"/>
      <c r="K5" s="117"/>
      <c r="L5" s="115">
        <v>3</v>
      </c>
      <c r="M5" s="116"/>
      <c r="N5" s="116"/>
      <c r="O5" s="117"/>
      <c r="P5" s="115">
        <v>4</v>
      </c>
      <c r="Q5" s="116"/>
      <c r="R5" s="116"/>
      <c r="S5" s="117"/>
      <c r="T5" s="115">
        <v>5</v>
      </c>
      <c r="U5" s="116"/>
      <c r="V5" s="116"/>
      <c r="W5" s="117"/>
      <c r="X5" s="115">
        <v>6</v>
      </c>
      <c r="Y5" s="116"/>
      <c r="Z5" s="116"/>
      <c r="AA5" s="117"/>
      <c r="AB5" s="115">
        <v>7</v>
      </c>
      <c r="AC5" s="116"/>
      <c r="AD5" s="116"/>
      <c r="AE5" s="117"/>
      <c r="AF5" s="112" t="s">
        <v>2</v>
      </c>
    </row>
    <row r="6" spans="2:32" ht="21" customHeight="1">
      <c r="B6" s="114" t="s">
        <v>41</v>
      </c>
      <c r="C6" s="114"/>
      <c r="D6" s="49">
        <f>Balans!A3</f>
        <v>1</v>
      </c>
      <c r="E6" s="49">
        <f>Balans!A22</f>
        <v>2</v>
      </c>
      <c r="F6" s="49">
        <f>Balans!A41</f>
        <v>3</v>
      </c>
      <c r="G6" s="94" t="s">
        <v>43</v>
      </c>
      <c r="H6" s="49">
        <f>Balans!F3</f>
        <v>4</v>
      </c>
      <c r="I6" s="49">
        <f>Balans!F22</f>
        <v>5</v>
      </c>
      <c r="J6" s="49">
        <f>Balans!F41</f>
        <v>6</v>
      </c>
      <c r="K6" s="94" t="s">
        <v>43</v>
      </c>
      <c r="L6" s="49">
        <f>Balans!K3</f>
        <v>7</v>
      </c>
      <c r="M6" s="49">
        <f>Balans!K22</f>
        <v>8</v>
      </c>
      <c r="N6" s="49">
        <f>Balans!K41</f>
        <v>9</v>
      </c>
      <c r="O6" s="94" t="s">
        <v>43</v>
      </c>
      <c r="P6" s="49">
        <f>Balans!P3</f>
        <v>10</v>
      </c>
      <c r="Q6" s="49">
        <f>Balans!P22</f>
        <v>11</v>
      </c>
      <c r="R6" s="49">
        <f>Balans!P41</f>
        <v>12</v>
      </c>
      <c r="S6" s="94" t="s">
        <v>43</v>
      </c>
      <c r="T6" s="49">
        <f>Balans!U3</f>
        <v>13</v>
      </c>
      <c r="U6" s="49">
        <f>Balans!U22</f>
        <v>14</v>
      </c>
      <c r="V6" s="49">
        <f>Balans!U41</f>
        <v>15</v>
      </c>
      <c r="W6" s="94" t="s">
        <v>43</v>
      </c>
      <c r="X6" s="49">
        <f>Balans!Z3</f>
        <v>16</v>
      </c>
      <c r="Y6" s="49">
        <f>Balans!Z22</f>
        <v>17</v>
      </c>
      <c r="Z6" s="49">
        <f>Balans!Z41</f>
        <v>18</v>
      </c>
      <c r="AA6" s="94" t="s">
        <v>43</v>
      </c>
      <c r="AB6" s="10">
        <f>Balans!AE3</f>
        <v>19</v>
      </c>
      <c r="AC6" s="10">
        <f>Balans!AE22</f>
        <v>20</v>
      </c>
      <c r="AD6" s="10">
        <f>Balans!AE41</f>
        <v>21</v>
      </c>
      <c r="AE6" s="94" t="s">
        <v>43</v>
      </c>
      <c r="AF6" s="113"/>
    </row>
    <row r="7" spans="2:32" ht="18">
      <c r="B7" s="118" t="s">
        <v>3</v>
      </c>
      <c r="C7" s="5">
        <v>1</v>
      </c>
      <c r="D7" s="68">
        <f>Balans!C17</f>
        <v>0</v>
      </c>
      <c r="E7" s="69">
        <f>Balans!C36</f>
        <v>0</v>
      </c>
      <c r="F7" s="68">
        <f>Balans!C55</f>
        <v>0</v>
      </c>
      <c r="G7" s="95">
        <f>SUM(D7:F7)</f>
        <v>0</v>
      </c>
      <c r="H7" s="69">
        <f>Balans!G20</f>
        <v>0</v>
      </c>
      <c r="I7" s="69">
        <f>Balans!G39</f>
        <v>0</v>
      </c>
      <c r="J7" s="69">
        <f>Balans!G58</f>
        <v>0</v>
      </c>
      <c r="K7" s="95">
        <f>SUM(H7:J7)</f>
        <v>0</v>
      </c>
      <c r="L7" s="69">
        <f>Balans!L18</f>
        <v>0</v>
      </c>
      <c r="M7" s="69">
        <f>Balans!L37</f>
        <v>0</v>
      </c>
      <c r="N7" s="68">
        <f>Balans!L56</f>
        <v>0</v>
      </c>
      <c r="O7" s="95">
        <f>SUM(L7:N7)</f>
        <v>0</v>
      </c>
      <c r="P7" s="68">
        <f>Balans!R19</f>
        <v>0</v>
      </c>
      <c r="Q7" s="69">
        <f>Balans!R38</f>
        <v>0</v>
      </c>
      <c r="R7" s="69">
        <f>Balans!R57</f>
        <v>0</v>
      </c>
      <c r="S7" s="95">
        <f>SUM(P7:R7)</f>
        <v>0</v>
      </c>
      <c r="T7" s="69">
        <f>Balans!V20</f>
        <v>0</v>
      </c>
      <c r="U7" s="69">
        <f>Balans!V39</f>
        <v>0</v>
      </c>
      <c r="V7" s="69">
        <f>Balans!V58</f>
        <v>0</v>
      </c>
      <c r="W7" s="95">
        <f>SUM(T7:V7)</f>
        <v>0</v>
      </c>
      <c r="X7" s="69">
        <f>Balans!AB18</f>
        <v>0</v>
      </c>
      <c r="Y7" s="68">
        <f>Balans!AB37</f>
        <v>0</v>
      </c>
      <c r="Z7" s="68">
        <f>Balans!AB56</f>
        <v>0</v>
      </c>
      <c r="AA7" s="95">
        <f>SUM(X7:Z7)</f>
        <v>0</v>
      </c>
      <c r="AB7" s="69">
        <f>Balans!AG18</f>
        <v>0</v>
      </c>
      <c r="AC7" s="69">
        <f>Balans!AG37</f>
        <v>0</v>
      </c>
      <c r="AD7" s="70">
        <f>Balans!AG56</f>
        <v>0</v>
      </c>
      <c r="AE7" s="76">
        <f>SUM(AB7:AD7)</f>
        <v>0</v>
      </c>
      <c r="AF7" s="79">
        <f>G7+K7+O7+S7+W7+AA7+AE7</f>
        <v>0</v>
      </c>
    </row>
    <row r="8" spans="2:32" ht="18">
      <c r="B8" s="118"/>
      <c r="C8" s="5">
        <v>2</v>
      </c>
      <c r="D8" s="68">
        <f>Balans!C19</f>
        <v>0</v>
      </c>
      <c r="E8" s="68">
        <f>Balans!C38</f>
        <v>0</v>
      </c>
      <c r="F8" s="68">
        <f>Balans!C57</f>
        <v>0</v>
      </c>
      <c r="G8" s="96">
        <f aca="true" t="shared" si="0" ref="G8:G14">SUM(D8:F8)</f>
        <v>0</v>
      </c>
      <c r="H8" s="68">
        <f>Balans!H17</f>
        <v>0</v>
      </c>
      <c r="I8" s="68">
        <f>Balans!H36</f>
        <v>0</v>
      </c>
      <c r="J8" s="68">
        <f>Balans!H55</f>
        <v>0</v>
      </c>
      <c r="K8" s="96">
        <f aca="true" t="shared" si="1" ref="K8:K14">SUM(H8:J8)</f>
        <v>0</v>
      </c>
      <c r="L8" s="68">
        <f>Balans!L20</f>
        <v>0</v>
      </c>
      <c r="M8" s="68">
        <f>Balans!L39</f>
        <v>0</v>
      </c>
      <c r="N8" s="68">
        <f>Balans!L58</f>
        <v>0</v>
      </c>
      <c r="O8" s="96">
        <f aca="true" t="shared" si="2" ref="O8:O14">SUM(L8:N8)</f>
        <v>0</v>
      </c>
      <c r="P8" s="68">
        <f>Balans!Q19</f>
        <v>0</v>
      </c>
      <c r="Q8" s="68">
        <f>Balans!Q38</f>
        <v>0</v>
      </c>
      <c r="R8" s="68">
        <f>Balans!Q57</f>
        <v>0</v>
      </c>
      <c r="S8" s="96">
        <f aca="true" t="shared" si="3" ref="S8:S14">SUM(P8:R8)</f>
        <v>0</v>
      </c>
      <c r="T8" s="68">
        <f>Balans!W19</f>
        <v>0</v>
      </c>
      <c r="U8" s="68">
        <f>Balans!W38</f>
        <v>0</v>
      </c>
      <c r="V8" s="68">
        <f>Balans!W57</f>
        <v>0</v>
      </c>
      <c r="W8" s="96">
        <f aca="true" t="shared" si="4" ref="W8:W14">SUM(T8:V8)</f>
        <v>0</v>
      </c>
      <c r="X8" s="68">
        <f>Balans!AA17</f>
        <v>0</v>
      </c>
      <c r="Y8" s="68">
        <f>Balans!AA36</f>
        <v>0</v>
      </c>
      <c r="Z8" s="68">
        <f>Balans!AA55</f>
        <v>0</v>
      </c>
      <c r="AA8" s="96">
        <f aca="true" t="shared" si="5" ref="AA8:AA14">SUM(X8:Z8)</f>
        <v>0</v>
      </c>
      <c r="AB8" s="68">
        <f>Balans!AG19</f>
        <v>0</v>
      </c>
      <c r="AC8" s="68">
        <f>Balans!AG38</f>
        <v>0</v>
      </c>
      <c r="AD8" s="71">
        <f>Balans!AG57</f>
        <v>0</v>
      </c>
      <c r="AE8" s="77">
        <f aca="true" t="shared" si="6" ref="AE8:AE14">SUM(AB8:AD8)</f>
        <v>0</v>
      </c>
      <c r="AF8" s="80">
        <f aca="true" t="shared" si="7" ref="AF8:AF14">G8+K8+O8+S8+W8+AA8+AE8</f>
        <v>0</v>
      </c>
    </row>
    <row r="9" spans="2:32" ht="18">
      <c r="B9" s="118"/>
      <c r="C9" s="5">
        <v>3</v>
      </c>
      <c r="D9" s="68">
        <f>Balans!C20</f>
        <v>0</v>
      </c>
      <c r="E9" s="68">
        <f>Balans!C39</f>
        <v>0</v>
      </c>
      <c r="F9" s="68">
        <f>Balans!C58</f>
        <v>0</v>
      </c>
      <c r="G9" s="96">
        <f t="shared" si="0"/>
        <v>0</v>
      </c>
      <c r="H9" s="68">
        <f>Balans!H19</f>
        <v>0</v>
      </c>
      <c r="I9" s="68">
        <f>Balans!H38</f>
        <v>0</v>
      </c>
      <c r="J9" s="68">
        <f>Balans!H57</f>
        <v>0</v>
      </c>
      <c r="K9" s="96">
        <f t="shared" si="1"/>
        <v>0</v>
      </c>
      <c r="L9" s="68">
        <f>Balans!M17</f>
        <v>0</v>
      </c>
      <c r="M9" s="68">
        <f>Balans!M36</f>
        <v>0</v>
      </c>
      <c r="N9" s="68">
        <f>Balans!M55</f>
        <v>0</v>
      </c>
      <c r="O9" s="96">
        <f t="shared" si="2"/>
        <v>0</v>
      </c>
      <c r="P9" s="68">
        <f>Balans!Q17</f>
        <v>0</v>
      </c>
      <c r="Q9" s="68">
        <f>Balans!Q36</f>
        <v>0</v>
      </c>
      <c r="R9" s="68">
        <f>Balans!Q55</f>
        <v>0</v>
      </c>
      <c r="S9" s="96">
        <f t="shared" si="3"/>
        <v>0</v>
      </c>
      <c r="T9" s="68">
        <f>Balans!V19</f>
        <v>0</v>
      </c>
      <c r="U9" s="68">
        <f>Balans!V38</f>
        <v>0</v>
      </c>
      <c r="V9" s="68">
        <f>Balans!V57</f>
        <v>0</v>
      </c>
      <c r="W9" s="96">
        <f t="shared" si="4"/>
        <v>0</v>
      </c>
      <c r="X9" s="68">
        <f>Balans!AB20</f>
        <v>0</v>
      </c>
      <c r="Y9" s="68">
        <f>Balans!AB39</f>
        <v>0</v>
      </c>
      <c r="Z9" s="68">
        <f>Balans!AB58</f>
        <v>0</v>
      </c>
      <c r="AA9" s="96">
        <f t="shared" si="5"/>
        <v>0</v>
      </c>
      <c r="AB9" s="68">
        <f>Balans!AF18</f>
        <v>0</v>
      </c>
      <c r="AC9" s="68">
        <f>Balans!AF37</f>
        <v>0</v>
      </c>
      <c r="AD9" s="71">
        <f>Balans!AF56</f>
        <v>0</v>
      </c>
      <c r="AE9" s="77">
        <f t="shared" si="6"/>
        <v>0</v>
      </c>
      <c r="AF9" s="80">
        <f t="shared" si="7"/>
        <v>0</v>
      </c>
    </row>
    <row r="10" spans="2:32" ht="18">
      <c r="B10" s="118"/>
      <c r="C10" s="5">
        <v>4</v>
      </c>
      <c r="D10" s="68">
        <f>Balans!B19</f>
        <v>0</v>
      </c>
      <c r="E10" s="68">
        <f>Balans!B38</f>
        <v>0</v>
      </c>
      <c r="F10" s="68">
        <f>Balans!B57</f>
        <v>0</v>
      </c>
      <c r="G10" s="96">
        <f t="shared" si="0"/>
        <v>0</v>
      </c>
      <c r="H10" s="68">
        <f>Balans!H20</f>
        <v>0</v>
      </c>
      <c r="I10" s="68">
        <f>Balans!H39</f>
        <v>0</v>
      </c>
      <c r="J10" s="68">
        <f>Balans!H58</f>
        <v>0</v>
      </c>
      <c r="K10" s="96">
        <f t="shared" si="1"/>
        <v>0</v>
      </c>
      <c r="L10" s="68">
        <f>Balans!M19</f>
        <v>0</v>
      </c>
      <c r="M10" s="68">
        <f>Balans!M38</f>
        <v>0</v>
      </c>
      <c r="N10" s="68">
        <f>Balans!M57</f>
        <v>0</v>
      </c>
      <c r="O10" s="96">
        <f t="shared" si="2"/>
        <v>0</v>
      </c>
      <c r="P10" s="68">
        <f>Balans!R18</f>
        <v>0</v>
      </c>
      <c r="Q10" s="68">
        <f>Balans!R37</f>
        <v>0</v>
      </c>
      <c r="R10" s="68">
        <f>Balans!R56</f>
        <v>0</v>
      </c>
      <c r="S10" s="96">
        <f t="shared" si="3"/>
        <v>0</v>
      </c>
      <c r="T10" s="68">
        <f>Balans!V17</f>
        <v>0</v>
      </c>
      <c r="U10" s="68">
        <f>Balans!V36</f>
        <v>0</v>
      </c>
      <c r="V10" s="68">
        <f>Balans!V55</f>
        <v>0</v>
      </c>
      <c r="W10" s="96">
        <f t="shared" si="4"/>
        <v>0</v>
      </c>
      <c r="X10" s="68">
        <f>Balans!AA20</f>
        <v>0</v>
      </c>
      <c r="Y10" s="68">
        <f>Balans!AA39</f>
        <v>0</v>
      </c>
      <c r="Z10" s="68">
        <f>Balans!AA58</f>
        <v>0</v>
      </c>
      <c r="AA10" s="96">
        <f t="shared" si="5"/>
        <v>0</v>
      </c>
      <c r="AB10" s="68">
        <f>Balans!AG17</f>
        <v>0</v>
      </c>
      <c r="AC10" s="68">
        <f>Balans!AG36</f>
        <v>0</v>
      </c>
      <c r="AD10" s="71">
        <f>Balans!AG55</f>
        <v>0</v>
      </c>
      <c r="AE10" s="77">
        <f t="shared" si="6"/>
        <v>0</v>
      </c>
      <c r="AF10" s="80">
        <f t="shared" si="7"/>
        <v>0</v>
      </c>
    </row>
    <row r="11" spans="2:32" ht="18">
      <c r="B11" s="118"/>
      <c r="C11" s="5">
        <v>5</v>
      </c>
      <c r="D11" s="68">
        <f>Balans!C18</f>
        <v>0</v>
      </c>
      <c r="E11" s="68">
        <f>Balans!C37</f>
        <v>0</v>
      </c>
      <c r="F11" s="68">
        <f>Balans!C56</f>
        <v>0</v>
      </c>
      <c r="G11" s="96">
        <f t="shared" si="0"/>
        <v>0</v>
      </c>
      <c r="H11" s="68">
        <f>Balans!G19</f>
        <v>0</v>
      </c>
      <c r="I11" s="68">
        <f>Balans!G38</f>
        <v>0</v>
      </c>
      <c r="J11" s="68">
        <f>Balans!G57</f>
        <v>0</v>
      </c>
      <c r="K11" s="96">
        <f t="shared" si="1"/>
        <v>0</v>
      </c>
      <c r="L11" s="68">
        <f>Balans!M20</f>
        <v>0</v>
      </c>
      <c r="M11" s="68">
        <f>Balans!M39</f>
        <v>0</v>
      </c>
      <c r="N11" s="68">
        <f>Balans!M58</f>
        <v>0</v>
      </c>
      <c r="O11" s="96">
        <f t="shared" si="2"/>
        <v>0</v>
      </c>
      <c r="P11" s="68">
        <f>Balans!R20</f>
        <v>0</v>
      </c>
      <c r="Q11" s="68">
        <f>Balans!R39</f>
        <v>0</v>
      </c>
      <c r="R11" s="68">
        <f>Balans!R58</f>
        <v>0</v>
      </c>
      <c r="S11" s="96">
        <f t="shared" si="3"/>
        <v>0</v>
      </c>
      <c r="T11" s="68">
        <f>Balans!W18</f>
        <v>0</v>
      </c>
      <c r="U11" s="68">
        <f>Balans!W37</f>
        <v>0</v>
      </c>
      <c r="V11" s="68">
        <f>Balans!W56</f>
        <v>0</v>
      </c>
      <c r="W11" s="96">
        <f t="shared" si="4"/>
        <v>0</v>
      </c>
      <c r="X11" s="68">
        <f>Balans!AA18</f>
        <v>0</v>
      </c>
      <c r="Y11" s="68">
        <f>Balans!AA37</f>
        <v>0</v>
      </c>
      <c r="Z11" s="68">
        <f>Balans!AA56</f>
        <v>0</v>
      </c>
      <c r="AA11" s="96">
        <f t="shared" si="5"/>
        <v>0</v>
      </c>
      <c r="AB11" s="68">
        <f>Balans!AF17</f>
        <v>0</v>
      </c>
      <c r="AC11" s="68">
        <f>Balans!AF36</f>
        <v>0</v>
      </c>
      <c r="AD11" s="71">
        <f>Balans!AF55</f>
        <v>0</v>
      </c>
      <c r="AE11" s="77">
        <f t="shared" si="6"/>
        <v>0</v>
      </c>
      <c r="AF11" s="80">
        <f t="shared" si="7"/>
        <v>0</v>
      </c>
    </row>
    <row r="12" spans="2:32" ht="18">
      <c r="B12" s="118"/>
      <c r="C12" s="5">
        <v>6</v>
      </c>
      <c r="D12" s="68">
        <f>Balans!B18</f>
        <v>0</v>
      </c>
      <c r="E12" s="68">
        <f>Balans!B37</f>
        <v>0</v>
      </c>
      <c r="F12" s="68">
        <f>Balans!B56</f>
        <v>0</v>
      </c>
      <c r="G12" s="96">
        <f t="shared" si="0"/>
        <v>0</v>
      </c>
      <c r="H12" s="68">
        <f>Balans!H18</f>
        <v>0</v>
      </c>
      <c r="I12" s="68">
        <f>Balans!H37</f>
        <v>0</v>
      </c>
      <c r="J12" s="68">
        <f>Balans!H56</f>
        <v>0</v>
      </c>
      <c r="K12" s="96">
        <f t="shared" si="1"/>
        <v>0</v>
      </c>
      <c r="L12" s="68">
        <f>Balans!L19</f>
        <v>0</v>
      </c>
      <c r="M12" s="68">
        <f>Balans!L38</f>
        <v>0</v>
      </c>
      <c r="N12" s="68">
        <f>Balans!L57</f>
        <v>0</v>
      </c>
      <c r="O12" s="96">
        <f t="shared" si="2"/>
        <v>0</v>
      </c>
      <c r="P12" s="68">
        <f>Balans!R17</f>
        <v>0</v>
      </c>
      <c r="Q12" s="68">
        <f>Balans!R36</f>
        <v>0</v>
      </c>
      <c r="R12" s="68">
        <f>Balans!R55</f>
        <v>0</v>
      </c>
      <c r="S12" s="96">
        <f t="shared" si="3"/>
        <v>0</v>
      </c>
      <c r="T12" s="68">
        <f>Balans!W20</f>
        <v>0</v>
      </c>
      <c r="U12" s="68">
        <f>Balans!W39</f>
        <v>0</v>
      </c>
      <c r="V12" s="68">
        <f>Balans!W58</f>
        <v>0</v>
      </c>
      <c r="W12" s="96">
        <f t="shared" si="4"/>
        <v>0</v>
      </c>
      <c r="X12" s="68">
        <f>Balans!AB19</f>
        <v>0</v>
      </c>
      <c r="Y12" s="68">
        <f>Balans!AB38</f>
        <v>0</v>
      </c>
      <c r="Z12" s="68">
        <f>Balans!AB57</f>
        <v>0</v>
      </c>
      <c r="AA12" s="96">
        <f t="shared" si="5"/>
        <v>0</v>
      </c>
      <c r="AB12" s="68">
        <f>Balans!AF19</f>
        <v>0</v>
      </c>
      <c r="AC12" s="68">
        <f>Balans!AF38</f>
        <v>0</v>
      </c>
      <c r="AD12" s="71">
        <f>Balans!AF57</f>
        <v>0</v>
      </c>
      <c r="AE12" s="77">
        <f t="shared" si="6"/>
        <v>0</v>
      </c>
      <c r="AF12" s="80">
        <f t="shared" si="7"/>
        <v>0</v>
      </c>
    </row>
    <row r="13" spans="2:32" ht="18">
      <c r="B13" s="118"/>
      <c r="C13" s="5">
        <v>7</v>
      </c>
      <c r="D13" s="68">
        <f>Balans!B20</f>
        <v>0</v>
      </c>
      <c r="E13" s="68">
        <f>Balans!B39</f>
        <v>0</v>
      </c>
      <c r="F13" s="68">
        <f>Balans!B58</f>
        <v>0</v>
      </c>
      <c r="G13" s="96">
        <f t="shared" si="0"/>
        <v>0</v>
      </c>
      <c r="H13" s="68">
        <f>Balans!G18</f>
        <v>0</v>
      </c>
      <c r="I13" s="68">
        <f>Balans!G37</f>
        <v>0</v>
      </c>
      <c r="J13" s="68">
        <f>Balans!G56</f>
        <v>0</v>
      </c>
      <c r="K13" s="96">
        <f t="shared" si="1"/>
        <v>0</v>
      </c>
      <c r="L13" s="68">
        <f>Balans!M18</f>
        <v>0</v>
      </c>
      <c r="M13" s="68">
        <f>Balans!M37</f>
        <v>0</v>
      </c>
      <c r="N13" s="68">
        <f>Balans!M56</f>
        <v>0</v>
      </c>
      <c r="O13" s="96">
        <f t="shared" si="2"/>
        <v>0</v>
      </c>
      <c r="P13" s="68">
        <f>Balans!Q20</f>
        <v>0</v>
      </c>
      <c r="Q13" s="68">
        <f>Balans!Q39</f>
        <v>0</v>
      </c>
      <c r="R13" s="68">
        <f>Balans!Q58</f>
        <v>0</v>
      </c>
      <c r="S13" s="96">
        <f t="shared" si="3"/>
        <v>0</v>
      </c>
      <c r="T13" s="68">
        <f>Balans!W17</f>
        <v>0</v>
      </c>
      <c r="U13" s="68">
        <f>Balans!W36</f>
        <v>0</v>
      </c>
      <c r="V13" s="68">
        <f>Balans!W55</f>
        <v>0</v>
      </c>
      <c r="W13" s="96">
        <f t="shared" si="4"/>
        <v>0</v>
      </c>
      <c r="X13" s="68">
        <f>Balans!AB17</f>
        <v>0</v>
      </c>
      <c r="Y13" s="68">
        <f>Balans!AB36</f>
        <v>0</v>
      </c>
      <c r="Z13" s="68">
        <f>Balans!AB55</f>
        <v>0</v>
      </c>
      <c r="AA13" s="96">
        <f t="shared" si="5"/>
        <v>0</v>
      </c>
      <c r="AB13" s="68">
        <f>Balans!AG20</f>
        <v>0</v>
      </c>
      <c r="AC13" s="68">
        <f>Balans!AG39</f>
        <v>0</v>
      </c>
      <c r="AD13" s="71">
        <f>Balans!AG58</f>
        <v>0</v>
      </c>
      <c r="AE13" s="77">
        <f t="shared" si="6"/>
        <v>0</v>
      </c>
      <c r="AF13" s="80">
        <f t="shared" si="7"/>
        <v>0</v>
      </c>
    </row>
    <row r="14" spans="2:32" ht="18">
      <c r="B14" s="118"/>
      <c r="C14" s="5">
        <v>8</v>
      </c>
      <c r="D14" s="72">
        <f>Balans!B17</f>
        <v>0</v>
      </c>
      <c r="E14" s="73">
        <f>Balans!B36</f>
        <v>0</v>
      </c>
      <c r="F14" s="73">
        <f>Balans!B55</f>
        <v>0</v>
      </c>
      <c r="G14" s="97">
        <f t="shared" si="0"/>
        <v>0</v>
      </c>
      <c r="H14" s="73">
        <f>Balans!G17</f>
        <v>0</v>
      </c>
      <c r="I14" s="73">
        <f>Balans!G36</f>
        <v>0</v>
      </c>
      <c r="J14" s="73">
        <f>Balans!G55</f>
        <v>0</v>
      </c>
      <c r="K14" s="97">
        <f t="shared" si="1"/>
        <v>0</v>
      </c>
      <c r="L14" s="73">
        <f>Balans!L17</f>
        <v>0</v>
      </c>
      <c r="M14" s="73">
        <f>Balans!L36</f>
        <v>0</v>
      </c>
      <c r="N14" s="73">
        <f>Balans!L55</f>
        <v>0</v>
      </c>
      <c r="O14" s="97">
        <f t="shared" si="2"/>
        <v>0</v>
      </c>
      <c r="P14" s="73">
        <f>Balans!Q18</f>
        <v>0</v>
      </c>
      <c r="Q14" s="73">
        <f>Balans!Q37</f>
        <v>0</v>
      </c>
      <c r="R14" s="73">
        <f>Balans!Q56</f>
        <v>0</v>
      </c>
      <c r="S14" s="97">
        <f t="shared" si="3"/>
        <v>0</v>
      </c>
      <c r="T14" s="73">
        <f>Balans!V18</f>
        <v>0</v>
      </c>
      <c r="U14" s="73">
        <f>Balans!V37</f>
        <v>0</v>
      </c>
      <c r="V14" s="73">
        <f>Balans!V56</f>
        <v>0</v>
      </c>
      <c r="W14" s="97">
        <f t="shared" si="4"/>
        <v>0</v>
      </c>
      <c r="X14" s="73">
        <f>Balans!AA19</f>
        <v>0</v>
      </c>
      <c r="Y14" s="73">
        <f>Balans!AA38</f>
        <v>0</v>
      </c>
      <c r="Z14" s="73">
        <f>Balans!AA57</f>
        <v>0</v>
      </c>
      <c r="AA14" s="97">
        <f t="shared" si="5"/>
        <v>0</v>
      </c>
      <c r="AB14" s="73">
        <f>Balans!AF20</f>
        <v>0</v>
      </c>
      <c r="AC14" s="73">
        <f>Balans!AF39</f>
        <v>0</v>
      </c>
      <c r="AD14" s="74">
        <f>Balans!AF58</f>
        <v>0</v>
      </c>
      <c r="AE14" s="78">
        <f t="shared" si="6"/>
        <v>0</v>
      </c>
      <c r="AF14" s="81">
        <f t="shared" si="7"/>
        <v>0</v>
      </c>
    </row>
    <row r="15" spans="4:32" ht="12.75" hidden="1">
      <c r="D15" s="75">
        <f aca="true" t="shared" si="8" ref="D15:AF15">SUM(D7:D14)</f>
        <v>0</v>
      </c>
      <c r="E15" s="75">
        <f t="shared" si="8"/>
        <v>0</v>
      </c>
      <c r="F15" s="75">
        <f t="shared" si="8"/>
        <v>0</v>
      </c>
      <c r="G15" s="75">
        <f t="shared" si="8"/>
        <v>0</v>
      </c>
      <c r="H15" s="75">
        <f t="shared" si="8"/>
        <v>0</v>
      </c>
      <c r="I15" s="75">
        <f t="shared" si="8"/>
        <v>0</v>
      </c>
      <c r="J15" s="75">
        <f t="shared" si="8"/>
        <v>0</v>
      </c>
      <c r="K15" s="75">
        <f t="shared" si="8"/>
        <v>0</v>
      </c>
      <c r="L15" s="75">
        <f t="shared" si="8"/>
        <v>0</v>
      </c>
      <c r="M15" s="75">
        <f t="shared" si="8"/>
        <v>0</v>
      </c>
      <c r="N15" s="75">
        <f t="shared" si="8"/>
        <v>0</v>
      </c>
      <c r="O15" s="75">
        <f t="shared" si="8"/>
        <v>0</v>
      </c>
      <c r="P15" s="75">
        <f t="shared" si="8"/>
        <v>0</v>
      </c>
      <c r="Q15" s="75">
        <f t="shared" si="8"/>
        <v>0</v>
      </c>
      <c r="R15" s="75">
        <f t="shared" si="8"/>
        <v>0</v>
      </c>
      <c r="S15" s="75">
        <f t="shared" si="8"/>
        <v>0</v>
      </c>
      <c r="T15" s="75">
        <f t="shared" si="8"/>
        <v>0</v>
      </c>
      <c r="U15" s="75">
        <f t="shared" si="8"/>
        <v>0</v>
      </c>
      <c r="V15" s="75">
        <f t="shared" si="8"/>
        <v>0</v>
      </c>
      <c r="W15" s="75">
        <f t="shared" si="8"/>
        <v>0</v>
      </c>
      <c r="X15" s="75">
        <f t="shared" si="8"/>
        <v>0</v>
      </c>
      <c r="Y15" s="75">
        <f t="shared" si="8"/>
        <v>0</v>
      </c>
      <c r="Z15" s="75">
        <f t="shared" si="8"/>
        <v>0</v>
      </c>
      <c r="AA15" s="75">
        <f t="shared" si="8"/>
        <v>0</v>
      </c>
      <c r="AB15" s="75">
        <f t="shared" si="8"/>
        <v>0</v>
      </c>
      <c r="AC15" s="75">
        <f t="shared" si="8"/>
        <v>0</v>
      </c>
      <c r="AD15" s="75">
        <f t="shared" si="8"/>
        <v>0</v>
      </c>
      <c r="AE15" s="75">
        <f t="shared" si="8"/>
        <v>0</v>
      </c>
      <c r="AF15" s="75">
        <f t="shared" si="8"/>
        <v>0</v>
      </c>
    </row>
  </sheetData>
  <mergeCells count="11">
    <mergeCell ref="B7:B14"/>
    <mergeCell ref="D5:G5"/>
    <mergeCell ref="H5:K5"/>
    <mergeCell ref="L5:O5"/>
    <mergeCell ref="AF5:AF6"/>
    <mergeCell ref="B5:C5"/>
    <mergeCell ref="B6:C6"/>
    <mergeCell ref="T5:W5"/>
    <mergeCell ref="X5:AA5"/>
    <mergeCell ref="AB5:AE5"/>
    <mergeCell ref="P5:S5"/>
  </mergeCells>
  <printOptions/>
  <pageMargins left="0.75" right="0.75" top="2.41" bottom="1" header="0.5" footer="0.5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AI60"/>
  <sheetViews>
    <sheetView showGridLines="0" workbookViewId="0" topLeftCell="A5">
      <selection activeCell="U45" sqref="U45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4.375" style="0" bestFit="1" customWidth="1"/>
    <col min="4" max="4" width="4.25390625" style="0" bestFit="1" customWidth="1"/>
    <col min="5" max="5" width="4.125" style="0" customWidth="1"/>
    <col min="6" max="7" width="7.75390625" style="0" customWidth="1"/>
    <col min="8" max="9" width="3.875" style="0" customWidth="1"/>
    <col min="11" max="11" width="4.125" style="0" customWidth="1"/>
    <col min="12" max="12" width="4.25390625" style="0" customWidth="1"/>
    <col min="13" max="13" width="3.25390625" style="0" customWidth="1"/>
    <col min="14" max="15" width="7.75390625" style="0" customWidth="1"/>
    <col min="16" max="16" width="3.625" style="0" customWidth="1"/>
    <col min="17" max="17" width="3.00390625" style="0" customWidth="1"/>
    <col min="18" max="18" width="8.625" style="0" bestFit="1" customWidth="1"/>
    <col min="19" max="20" width="4.875" style="0" bestFit="1" customWidth="1"/>
    <col min="21" max="21" width="3.375" style="0" customWidth="1"/>
    <col min="22" max="23" width="7.75390625" style="0" customWidth="1"/>
    <col min="24" max="24" width="3.25390625" style="0" customWidth="1"/>
    <col min="25" max="25" width="6.00390625" style="0" customWidth="1"/>
    <col min="26" max="26" width="5.875" style="0" customWidth="1"/>
    <col min="27" max="27" width="10.125" style="0" customWidth="1"/>
    <col min="28" max="28" width="3.75390625" style="0" customWidth="1"/>
    <col min="29" max="29" width="3.625" style="0" customWidth="1"/>
    <col min="30" max="30" width="5.00390625" style="0" bestFit="1" customWidth="1"/>
    <col min="32" max="32" width="6.625" style="0" bestFit="1" customWidth="1"/>
    <col min="33" max="33" width="3.00390625" style="0" bestFit="1" customWidth="1"/>
    <col min="34" max="34" width="2.375" style="0" bestFit="1" customWidth="1"/>
    <col min="35" max="35" width="2.875" style="0" bestFit="1" customWidth="1"/>
  </cols>
  <sheetData>
    <row r="1" ht="19.5" customHeight="1" hidden="1"/>
    <row r="2" spans="6:23" ht="12.75">
      <c r="F2" s="56" t="s">
        <v>0</v>
      </c>
      <c r="G2" s="56" t="s">
        <v>1</v>
      </c>
      <c r="N2" s="56" t="s">
        <v>0</v>
      </c>
      <c r="O2" s="56" t="s">
        <v>1</v>
      </c>
      <c r="V2" s="56" t="s">
        <v>0</v>
      </c>
      <c r="W2" s="56" t="s">
        <v>1</v>
      </c>
    </row>
    <row r="3" spans="2:29" ht="15.75">
      <c r="B3" s="3" t="s">
        <v>7</v>
      </c>
      <c r="C3" s="3" t="s">
        <v>8</v>
      </c>
      <c r="D3" s="3" t="s">
        <v>9</v>
      </c>
      <c r="E3" s="4"/>
      <c r="F3" s="119" t="s">
        <v>29</v>
      </c>
      <c r="G3" s="119"/>
      <c r="J3" s="3" t="s">
        <v>7</v>
      </c>
      <c r="K3" s="3" t="s">
        <v>8</v>
      </c>
      <c r="L3" s="3" t="s">
        <v>9</v>
      </c>
      <c r="M3" s="4"/>
      <c r="N3" s="119" t="s">
        <v>31</v>
      </c>
      <c r="O3" s="119"/>
      <c r="R3" s="3" t="s">
        <v>7</v>
      </c>
      <c r="S3" s="3" t="s">
        <v>8</v>
      </c>
      <c r="T3" s="3" t="s">
        <v>9</v>
      </c>
      <c r="U3" s="4"/>
      <c r="V3" s="119" t="s">
        <v>33</v>
      </c>
      <c r="W3" s="119"/>
      <c r="AA3" s="19"/>
      <c r="AB3" s="19"/>
      <c r="AC3" s="19"/>
    </row>
    <row r="4" spans="5:35" ht="12.75">
      <c r="E4" s="8">
        <v>1</v>
      </c>
      <c r="F4" s="91" t="s">
        <v>38</v>
      </c>
      <c r="G4" s="55" t="str">
        <f>IF(E4=1,"Nikt","")&amp;IF(E4=2,"NS","")&amp;IF(E4=3,"WE","")&amp;IF(E4=4,"Obie","")&amp;IF(E4=5,"NS","")&amp;IF(E4=6,"WE","")&amp;IF(E4=7,"Obie","")&amp;IF(E4=8,"Nikt","")&amp;IF(E4=9,"WE","")&amp;IF(E4=10,"Obie","")&amp;IF(E4=11,"Nikt","")&amp;IF(E4=12,"NS","")&amp;IF(E4=13,"Obie","")&amp;IF(E4=14,"Nikt","")&amp;IF(E4=15,"NS","")&amp;IF(E4=16,"WE","")&amp;IF(E4=17,"Nikt","")&amp;IF(E4=18,"NS","")&amp;IF(E4=19,"WE","")&amp;IF(E4=20,"Obie","")&amp;IF(E4=21,"NS","")&amp;IF(E4=22,"WE","")&amp;IF(E4=23,"Obie","")&amp;IF(E4=24,"Nikt","")&amp;IF(E4=25,"WE","")&amp;IF(E4=26,"Obie","")&amp;IF(E4=27,"Nikt","")&amp;IF(E4=28,"NS","")&amp;IF(E4=29,"Obie","")&amp;IF(E4=30,"Nikt","")&amp;IF(E4=31,"NS","")&amp;IF(E4=32,"WE","")&amp;IF(E4=33,"Nikt","")&amp;IF(E4=34,"NS","")&amp;IF(E4=35,"WE","")&amp;IF(E4=36,"Obie","")&amp;IF(E4=37,"NS","")&amp;IF(E4=38,"WE","")&amp;IF(E4=39,"Obie","")&amp;IF(E4=42,"Obie","")&amp;IF(E4=43,"Nikt","")</f>
        <v>Nikt</v>
      </c>
      <c r="M4" s="8">
        <v>7</v>
      </c>
      <c r="N4" s="91" t="s">
        <v>38</v>
      </c>
      <c r="O4" s="55" t="str">
        <f>IF(M4=1,"Nikt","")&amp;IF(M4=2,"NS","")&amp;IF(M4=3,"WE","")&amp;IF(M4=4,"Obie","")&amp;IF(M4=5,"NS","")&amp;IF(M4=6,"WE","")&amp;IF(M4=7,"Obie","")&amp;IF(M4=8,"Nikt","")&amp;IF(M4=9,"WE","")&amp;IF(M4=10,"Obie","")&amp;IF(M4=11,"Nikt","")&amp;IF(M4=12,"NS","")&amp;IF(M4=13,"Obie","")&amp;IF(M4=14,"Nikt","")&amp;IF(M4=15,"NS","")&amp;IF(M4=16,"WE","")&amp;IF(M4=17,"Nikt","")&amp;IF(M4=18,"NS","")&amp;IF(M4=19,"WE","")&amp;IF(M4=20,"Obie","")&amp;IF(M4=21,"NS","")&amp;IF(M4=22,"WE","")&amp;IF(M4=23,"Obie","")&amp;IF(M4=24,"Nikt","")&amp;IF(M4=25,"WE","")&amp;IF(M4=26,"Obie","")&amp;IF(M4=27,"Nikt","")&amp;IF(M4=28,"NS","")&amp;IF(M4=29,"Obie","")&amp;IF(M4=30,"Nikt","")&amp;IF(M4=31,"NS","")&amp;IF(M4=32,"WE","")&amp;IF(M4=33,"Nikt","")&amp;IF(M4=34,"NS","")&amp;IF(M4=35,"WE","")&amp;IF(M4=36,"Obie","")&amp;IF(M4=37,"NS","")&amp;IF(M4=38,"WE","")&amp;IF(M4=39,"Obie","")&amp;IF(M4=42,"Obie","")&amp;IF(M4=43,"Nikt","")</f>
        <v>Obie</v>
      </c>
      <c r="U4" s="8">
        <v>13</v>
      </c>
      <c r="V4" s="91" t="s">
        <v>38</v>
      </c>
      <c r="W4" s="55" t="str">
        <f>IF(U4=1,"Nikt","")&amp;IF(U4=2,"NS","")&amp;IF(U4=3,"WE","")&amp;IF(U4=4,"Obie","")&amp;IF(U4=5,"NS","")&amp;IF(U4=6,"WE","")&amp;IF(U4=7,"Obie","")&amp;IF(U4=8,"Nikt","")&amp;IF(U4=9,"WE","")&amp;IF(U4=10,"Obie","")&amp;IF(U4=11,"Nikt","")&amp;IF(U4=12,"NS","")&amp;IF(U4=13,"Obie","")&amp;IF(U4=14,"Nikt","")&amp;IF(U4=15,"NS","")&amp;IF(U4=16,"WE","")&amp;IF(U4=17,"Nikt","")&amp;IF(U4=18,"NS","")&amp;IF(U4=19,"WE","")&amp;IF(U4=20,"Obie","")&amp;IF(U4=21,"NS","")&amp;IF(U4=22,"WE","")&amp;IF(U4=23,"Obie","")&amp;IF(U4=24,"Nikt","")&amp;IF(U4=25,"WE","")&amp;IF(U4=26,"Obie","")&amp;IF(U4=27,"Nikt","")&amp;IF(U4=28,"NS","")&amp;IF(U4=29,"Obie","")&amp;IF(U4=30,"Nikt","")&amp;IF(U4=31,"NS","")&amp;IF(U4=32,"WE","")&amp;IF(U4=33,"Nikt","")&amp;IF(U4=34,"NS","")&amp;IF(U4=35,"WE","")&amp;IF(U4=36,"Obie","")&amp;IF(U4=37,"NS","")&amp;IF(U4=38,"WE","")&amp;IF(U4=39,"Obie","")&amp;IF(U4=42,"Obie","")&amp;IF(U4=43,"Nikt","")</f>
        <v>Obie</v>
      </c>
      <c r="AF4" s="26" t="s">
        <v>27</v>
      </c>
      <c r="AG4" s="25">
        <v>0</v>
      </c>
      <c r="AH4" s="25"/>
      <c r="AI4" s="25"/>
    </row>
    <row r="5" spans="1:35" ht="12.75">
      <c r="A5" s="22"/>
      <c r="B5" s="19"/>
      <c r="C5" s="19"/>
      <c r="D5" s="19"/>
      <c r="E5" s="14">
        <v>8</v>
      </c>
      <c r="F5" s="17"/>
      <c r="G5" s="17"/>
      <c r="H5" s="14">
        <v>1</v>
      </c>
      <c r="I5" s="23"/>
      <c r="J5" s="19"/>
      <c r="K5" s="19"/>
      <c r="L5" s="19"/>
      <c r="M5" s="14">
        <v>8</v>
      </c>
      <c r="N5" s="17"/>
      <c r="O5" s="17"/>
      <c r="P5" s="14">
        <v>3</v>
      </c>
      <c r="Q5" s="22"/>
      <c r="R5" s="19"/>
      <c r="S5" s="19"/>
      <c r="T5" s="19"/>
      <c r="U5" s="14">
        <v>4</v>
      </c>
      <c r="V5" s="17"/>
      <c r="W5" s="17"/>
      <c r="X5" s="14">
        <v>7</v>
      </c>
      <c r="AF5" s="25" t="s">
        <v>20</v>
      </c>
      <c r="AG5" s="25">
        <v>1</v>
      </c>
      <c r="AH5" s="25"/>
      <c r="AI5" s="25" t="s">
        <v>10</v>
      </c>
    </row>
    <row r="6" spans="1:35" ht="12.75">
      <c r="A6" s="22"/>
      <c r="B6" s="19"/>
      <c r="C6" s="19"/>
      <c r="D6" s="19"/>
      <c r="E6" s="14">
        <v>6</v>
      </c>
      <c r="F6" s="17"/>
      <c r="G6" s="17"/>
      <c r="H6" s="14">
        <v>5</v>
      </c>
      <c r="I6" s="23"/>
      <c r="J6" s="19"/>
      <c r="K6" s="19"/>
      <c r="L6" s="19"/>
      <c r="M6" s="14">
        <v>1</v>
      </c>
      <c r="N6" s="17"/>
      <c r="O6" s="17"/>
      <c r="P6" s="14">
        <v>7</v>
      </c>
      <c r="Q6" s="22"/>
      <c r="R6" s="19"/>
      <c r="S6" s="19"/>
      <c r="T6" s="19"/>
      <c r="U6" s="14">
        <v>8</v>
      </c>
      <c r="V6" s="17"/>
      <c r="W6" s="17"/>
      <c r="X6" s="14">
        <v>5</v>
      </c>
      <c r="AF6" s="25" t="s">
        <v>21</v>
      </c>
      <c r="AG6" s="25">
        <v>2</v>
      </c>
      <c r="AH6" s="25" t="s">
        <v>25</v>
      </c>
      <c r="AI6" s="25" t="s">
        <v>11</v>
      </c>
    </row>
    <row r="7" spans="1:35" ht="12.75">
      <c r="A7" s="22"/>
      <c r="B7" s="19"/>
      <c r="C7" s="19"/>
      <c r="D7" s="19"/>
      <c r="E7" s="14">
        <v>4</v>
      </c>
      <c r="F7" s="17"/>
      <c r="G7" s="17"/>
      <c r="H7" s="14">
        <v>2</v>
      </c>
      <c r="I7" s="23"/>
      <c r="J7" s="19"/>
      <c r="K7" s="19"/>
      <c r="L7" s="19"/>
      <c r="M7" s="14">
        <v>6</v>
      </c>
      <c r="N7" s="17"/>
      <c r="O7" s="17"/>
      <c r="P7" s="14">
        <v>4</v>
      </c>
      <c r="Q7" s="22"/>
      <c r="R7" s="19"/>
      <c r="S7" s="19"/>
      <c r="T7" s="19"/>
      <c r="U7" s="14">
        <v>3</v>
      </c>
      <c r="V7" s="17"/>
      <c r="W7" s="17"/>
      <c r="X7" s="14">
        <v>2</v>
      </c>
      <c r="AF7" s="25" t="s">
        <v>22</v>
      </c>
      <c r="AG7" s="25">
        <v>3</v>
      </c>
      <c r="AH7" s="25" t="s">
        <v>26</v>
      </c>
      <c r="AI7" s="25" t="s">
        <v>14</v>
      </c>
    </row>
    <row r="8" spans="1:35" ht="12.75">
      <c r="A8" s="22"/>
      <c r="B8" s="19"/>
      <c r="C8" s="19"/>
      <c r="D8" s="19"/>
      <c r="E8" s="14">
        <v>7</v>
      </c>
      <c r="F8" s="17"/>
      <c r="G8" s="17"/>
      <c r="H8" s="14">
        <v>3</v>
      </c>
      <c r="I8" s="23"/>
      <c r="J8" s="19"/>
      <c r="K8" s="19"/>
      <c r="L8" s="19"/>
      <c r="M8" s="14">
        <v>2</v>
      </c>
      <c r="N8" s="17"/>
      <c r="O8" s="17"/>
      <c r="P8" s="14">
        <v>5</v>
      </c>
      <c r="Q8" s="22"/>
      <c r="R8" s="19"/>
      <c r="S8" s="19"/>
      <c r="T8" s="19"/>
      <c r="U8" s="14">
        <v>1</v>
      </c>
      <c r="V8" s="17"/>
      <c r="W8" s="17"/>
      <c r="X8" s="14">
        <v>6</v>
      </c>
      <c r="AF8" s="25" t="s">
        <v>23</v>
      </c>
      <c r="AG8" s="25">
        <v>4</v>
      </c>
      <c r="AH8" s="25"/>
      <c r="AI8" s="25" t="s">
        <v>13</v>
      </c>
    </row>
    <row r="9" spans="1:35" ht="12.75">
      <c r="A9" s="22"/>
      <c r="B9" s="2"/>
      <c r="C9" s="2"/>
      <c r="D9" s="2"/>
      <c r="I9" s="22"/>
      <c r="Q9" s="22"/>
      <c r="R9" s="2"/>
      <c r="S9" s="2"/>
      <c r="T9" s="2"/>
      <c r="AF9" s="25" t="s">
        <v>24</v>
      </c>
      <c r="AG9" s="25">
        <v>5</v>
      </c>
      <c r="AH9" s="25"/>
      <c r="AI9" s="25"/>
    </row>
    <row r="10" spans="1:35" ht="12.75">
      <c r="A10" s="22"/>
      <c r="B10" s="2"/>
      <c r="C10" s="2"/>
      <c r="D10" s="2"/>
      <c r="E10" s="8">
        <v>2</v>
      </c>
      <c r="F10" s="91" t="s">
        <v>38</v>
      </c>
      <c r="G10" s="55" t="str">
        <f>IF(E10=1,"Nikt","")&amp;IF(E10=2,"NS","")&amp;IF(E10=3,"WE","")&amp;IF(E10=4,"Obie","")&amp;IF(E10=5,"NS","")&amp;IF(E10=6,"WE","")&amp;IF(E10=7,"Obie","")&amp;IF(E10=8,"Nikt","")&amp;IF(E10=9,"WE","")&amp;IF(E10=10,"Obie","")&amp;IF(E10=11,"Nikt","")&amp;IF(E10=12,"NS","")&amp;IF(E10=13,"Obie","")&amp;IF(E10=14,"Nikt","")&amp;IF(E10=15,"NS","")&amp;IF(E10=16,"WE","")&amp;IF(E10=17,"Nikt","")&amp;IF(E10=18,"NS","")&amp;IF(E10=19,"WE","")&amp;IF(E10=20,"Obie","")&amp;IF(E10=21,"NS","")&amp;IF(E10=22,"WE","")&amp;IF(E10=23,"Obie","")&amp;IF(E10=24,"Nikt","")&amp;IF(E10=25,"WE","")&amp;IF(E10=26,"Obie","")&amp;IF(E10=27,"Nikt","")&amp;IF(E10=28,"NS","")&amp;IF(E10=29,"Obie","")&amp;IF(E10=30,"Nikt","")&amp;IF(E10=31,"NS","")&amp;IF(E10=32,"WE","")&amp;IF(E10=33,"Nikt","")&amp;IF(E10=34,"NS","")&amp;IF(E10=35,"WE","")&amp;IF(E10=36,"Obie","")&amp;IF(E10=37,"NS","")&amp;IF(E10=38,"WE","")&amp;IF(E10=39,"Obie","")&amp;IF(E10=42,"Obie","")&amp;IF(E10=43,"Nikt","")</f>
        <v>NS</v>
      </c>
      <c r="I10" s="22"/>
      <c r="J10" s="2"/>
      <c r="K10" s="2"/>
      <c r="L10" s="2"/>
      <c r="M10" s="8">
        <v>8</v>
      </c>
      <c r="N10" s="91" t="s">
        <v>38</v>
      </c>
      <c r="O10" s="55" t="str">
        <f>IF(M10=1,"Nikt","")&amp;IF(M10=2,"NS","")&amp;IF(M10=3,"WE","")&amp;IF(M10=4,"Obie","")&amp;IF(M10=5,"NS","")&amp;IF(M10=6,"WE","")&amp;IF(M10=7,"Obie","")&amp;IF(M10=8,"Nikt","")&amp;IF(M10=9,"WE","")&amp;IF(M10=10,"Obie","")&amp;IF(M10=11,"Nikt","")&amp;IF(M10=12,"NS","")&amp;IF(M10=13,"Obie","")&amp;IF(M10=14,"Nikt","")&amp;IF(M10=15,"NS","")&amp;IF(M10=16,"WE","")&amp;IF(M10=17,"Nikt","")&amp;IF(M10=18,"NS","")&amp;IF(M10=19,"WE","")&amp;IF(M10=20,"Obie","")&amp;IF(M10=21,"NS","")&amp;IF(M10=22,"WE","")&amp;IF(M10=23,"Obie","")&amp;IF(M10=24,"Nikt","")&amp;IF(M10=25,"WE","")&amp;IF(M10=26,"Obie","")&amp;IF(M10=27,"Nikt","")&amp;IF(M10=28,"NS","")&amp;IF(M10=29,"Obie","")&amp;IF(M10=30,"Nikt","")&amp;IF(M10=31,"NS","")&amp;IF(M10=32,"WE","")&amp;IF(M10=33,"Nikt","")&amp;IF(M10=34,"NS","")&amp;IF(M10=35,"WE","")&amp;IF(M10=36,"Obie","")&amp;IF(M10=37,"NS","")&amp;IF(M10=38,"WE","")&amp;IF(M10=39,"Obie","")&amp;IF(M10=42,"Obie","")&amp;IF(M10=43,"Nikt","")</f>
        <v>Nikt</v>
      </c>
      <c r="Q10" s="22"/>
      <c r="R10" s="2"/>
      <c r="S10" s="2"/>
      <c r="T10" s="2"/>
      <c r="U10" s="8">
        <v>14</v>
      </c>
      <c r="V10" s="91" t="s">
        <v>38</v>
      </c>
      <c r="W10" s="55" t="str">
        <f>IF(U10=1,"Nikt","")&amp;IF(U10=2,"NS","")&amp;IF(U10=3,"WE","")&amp;IF(U10=4,"Obie","")&amp;IF(U10=5,"NS","")&amp;IF(U10=6,"WE","")&amp;IF(U10=7,"Obie","")&amp;IF(U10=8,"Nikt","")&amp;IF(U10=9,"WE","")&amp;IF(U10=10,"Obie","")&amp;IF(U10=11,"Nikt","")&amp;IF(U10=12,"NS","")&amp;IF(U10=13,"Obie","")&amp;IF(U10=14,"Nikt","")&amp;IF(U10=15,"NS","")&amp;IF(U10=16,"WE","")&amp;IF(U10=17,"Nikt","")&amp;IF(U10=18,"NS","")&amp;IF(U10=19,"WE","")&amp;IF(U10=20,"Obie","")&amp;IF(U10=21,"NS","")&amp;IF(U10=22,"WE","")&amp;IF(U10=23,"Obie","")&amp;IF(U10=24,"Nikt","")&amp;IF(U10=25,"WE","")&amp;IF(U10=26,"Obie","")&amp;IF(U10=27,"Nikt","")&amp;IF(U10=28,"NS","")&amp;IF(U10=29,"Obie","")&amp;IF(U10=30,"Nikt","")&amp;IF(U10=31,"NS","")&amp;IF(U10=32,"WE","")&amp;IF(U10=33,"Nikt","")&amp;IF(U10=34,"NS","")&amp;IF(U10=35,"WE","")&amp;IF(U10=36,"Obie","")&amp;IF(U10=37,"NS","")&amp;IF(U10=38,"WE","")&amp;IF(U10=39,"Obie","")&amp;IF(U10=42,"Obie","")&amp;IF(U10=43,"Nikt","")</f>
        <v>Nikt</v>
      </c>
      <c r="AF10" s="25" t="s">
        <v>12</v>
      </c>
      <c r="AG10" s="25">
        <v>6</v>
      </c>
      <c r="AH10" s="25"/>
      <c r="AI10" s="25"/>
    </row>
    <row r="11" spans="1:35" ht="12.75">
      <c r="A11" s="22"/>
      <c r="B11" s="19"/>
      <c r="C11" s="19"/>
      <c r="D11" s="19"/>
      <c r="E11" s="14">
        <f>E5</f>
        <v>8</v>
      </c>
      <c r="F11" s="17"/>
      <c r="G11" s="17"/>
      <c r="H11" s="14">
        <f>H5</f>
        <v>1</v>
      </c>
      <c r="I11" s="23"/>
      <c r="J11" s="19"/>
      <c r="K11" s="19"/>
      <c r="L11" s="19"/>
      <c r="M11" s="14">
        <f>M5</f>
        <v>8</v>
      </c>
      <c r="N11" s="17"/>
      <c r="O11" s="17"/>
      <c r="P11" s="14">
        <f>P5</f>
        <v>3</v>
      </c>
      <c r="Q11" s="22"/>
      <c r="R11" s="19"/>
      <c r="S11" s="19"/>
      <c r="T11" s="19"/>
      <c r="U11" s="14">
        <f>U5</f>
        <v>4</v>
      </c>
      <c r="V11" s="17"/>
      <c r="W11" s="17"/>
      <c r="X11" s="14">
        <f>X5</f>
        <v>7</v>
      </c>
      <c r="AF11" s="25"/>
      <c r="AG11" s="25">
        <v>7</v>
      </c>
      <c r="AH11" s="25"/>
      <c r="AI11" s="25"/>
    </row>
    <row r="12" spans="1:35" ht="12.75">
      <c r="A12" s="22"/>
      <c r="B12" s="19"/>
      <c r="C12" s="19"/>
      <c r="D12" s="19"/>
      <c r="E12" s="14">
        <f>E6</f>
        <v>6</v>
      </c>
      <c r="F12" s="17"/>
      <c r="G12" s="17"/>
      <c r="H12" s="14">
        <f>H6</f>
        <v>5</v>
      </c>
      <c r="I12" s="23"/>
      <c r="J12" s="19"/>
      <c r="K12" s="19"/>
      <c r="L12" s="19"/>
      <c r="M12" s="14">
        <f>M6</f>
        <v>1</v>
      </c>
      <c r="N12" s="17"/>
      <c r="O12" s="17"/>
      <c r="P12" s="14">
        <f>P6</f>
        <v>7</v>
      </c>
      <c r="Q12" s="22"/>
      <c r="R12" s="19"/>
      <c r="S12" s="19"/>
      <c r="T12" s="19"/>
      <c r="U12" s="14">
        <f>U6</f>
        <v>8</v>
      </c>
      <c r="V12" s="17"/>
      <c r="W12" s="17"/>
      <c r="X12" s="14">
        <f>X6</f>
        <v>5</v>
      </c>
      <c r="AF12" s="25"/>
      <c r="AG12" s="25">
        <v>8</v>
      </c>
      <c r="AH12" s="25"/>
      <c r="AI12" s="25"/>
    </row>
    <row r="13" spans="1:35" ht="12.75">
      <c r="A13" s="22"/>
      <c r="B13" s="19"/>
      <c r="C13" s="19"/>
      <c r="D13" s="19"/>
      <c r="E13" s="14">
        <f>E7</f>
        <v>4</v>
      </c>
      <c r="F13" s="17"/>
      <c r="G13" s="17"/>
      <c r="H13" s="14">
        <f>H7</f>
        <v>2</v>
      </c>
      <c r="I13" s="23"/>
      <c r="J13" s="19"/>
      <c r="K13" s="19"/>
      <c r="L13" s="19"/>
      <c r="M13" s="14">
        <f>M7</f>
        <v>6</v>
      </c>
      <c r="N13" s="17"/>
      <c r="O13" s="17"/>
      <c r="P13" s="14">
        <f>P7</f>
        <v>4</v>
      </c>
      <c r="Q13" s="22"/>
      <c r="R13" s="19"/>
      <c r="S13" s="19"/>
      <c r="T13" s="19"/>
      <c r="U13" s="14">
        <f>U7</f>
        <v>3</v>
      </c>
      <c r="V13" s="17"/>
      <c r="W13" s="17"/>
      <c r="X13" s="14">
        <f>X7</f>
        <v>2</v>
      </c>
      <c r="AF13" s="25"/>
      <c r="AG13" s="25">
        <v>9</v>
      </c>
      <c r="AH13" s="25"/>
      <c r="AI13" s="25"/>
    </row>
    <row r="14" spans="1:35" ht="12.75">
      <c r="A14" s="22"/>
      <c r="B14" s="19"/>
      <c r="C14" s="19"/>
      <c r="D14" s="19"/>
      <c r="E14" s="14">
        <f>E8</f>
        <v>7</v>
      </c>
      <c r="F14" s="17"/>
      <c r="G14" s="17"/>
      <c r="H14" s="14">
        <f>H8</f>
        <v>3</v>
      </c>
      <c r="I14" s="23"/>
      <c r="J14" s="19"/>
      <c r="K14" s="19"/>
      <c r="L14" s="19"/>
      <c r="M14" s="14">
        <f>M8</f>
        <v>2</v>
      </c>
      <c r="N14" s="17"/>
      <c r="O14" s="17"/>
      <c r="P14" s="14">
        <f>P8</f>
        <v>5</v>
      </c>
      <c r="Q14" s="22"/>
      <c r="R14" s="19"/>
      <c r="S14" s="19"/>
      <c r="T14" s="19"/>
      <c r="U14" s="14">
        <f>U8</f>
        <v>1</v>
      </c>
      <c r="V14" s="17"/>
      <c r="W14" s="17"/>
      <c r="X14" s="14">
        <f>X8</f>
        <v>6</v>
      </c>
      <c r="AF14" s="25"/>
      <c r="AG14" s="25">
        <v>10</v>
      </c>
      <c r="AH14" s="25"/>
      <c r="AI14" s="25"/>
    </row>
    <row r="15" spans="1:35" ht="12.75">
      <c r="A15" s="22"/>
      <c r="B15" s="19"/>
      <c r="C15" s="19"/>
      <c r="D15" s="19"/>
      <c r="E15" s="14"/>
      <c r="F15" s="28"/>
      <c r="G15" s="28"/>
      <c r="H15" s="14"/>
      <c r="I15" s="23"/>
      <c r="J15" s="19"/>
      <c r="K15" s="19"/>
      <c r="L15" s="19"/>
      <c r="M15" s="14"/>
      <c r="N15" s="28"/>
      <c r="O15" s="28"/>
      <c r="P15" s="14"/>
      <c r="Q15" s="22"/>
      <c r="R15" s="19"/>
      <c r="S15" s="19"/>
      <c r="T15" s="19"/>
      <c r="U15" s="14"/>
      <c r="V15" s="28"/>
      <c r="W15" s="28"/>
      <c r="X15" s="14"/>
      <c r="AF15" s="25"/>
      <c r="AG15" s="25">
        <v>11</v>
      </c>
      <c r="AH15" s="25"/>
      <c r="AI15" s="25"/>
    </row>
    <row r="16" spans="1:35" ht="12.75">
      <c r="A16" s="22"/>
      <c r="B16" s="2"/>
      <c r="C16" s="2"/>
      <c r="D16" s="2"/>
      <c r="E16" s="8">
        <v>3</v>
      </c>
      <c r="F16" s="91" t="s">
        <v>38</v>
      </c>
      <c r="G16" s="55" t="str">
        <f>IF(E16=1,"Nikt","")&amp;IF(E16=2,"NS","")&amp;IF(E16=3,"WE","")&amp;IF(E16=4,"Obie","")&amp;IF(E16=5,"NS","")&amp;IF(E16=6,"WE","")&amp;IF(E16=7,"Obie","")&amp;IF(E16=8,"Nikt","")&amp;IF(E16=9,"WE","")&amp;IF(E16=10,"Obie","")&amp;IF(E16=11,"Nikt","")&amp;IF(E16=12,"NS","")&amp;IF(E16=13,"Obie","")&amp;IF(E16=14,"Nikt","")&amp;IF(E16=15,"NS","")&amp;IF(E16=16,"WE","")&amp;IF(E16=17,"Nikt","")&amp;IF(E16=18,"NS","")&amp;IF(E16=19,"WE","")&amp;IF(E16=20,"Obie","")&amp;IF(E16=21,"NS","")&amp;IF(E16=22,"WE","")&amp;IF(E16=23,"Obie","")&amp;IF(E16=24,"Nikt","")&amp;IF(E16=25,"WE","")&amp;IF(E16=26,"Obie","")&amp;IF(E16=27,"Nikt","")&amp;IF(E16=28,"NS","")&amp;IF(E16=29,"Obie","")&amp;IF(E16=30,"Nikt","")&amp;IF(E16=31,"NS","")&amp;IF(E16=32,"WE","")&amp;IF(E16=33,"Nikt","")&amp;IF(E16=34,"NS","")&amp;IF(E16=35,"WE","")&amp;IF(E16=36,"Obie","")&amp;IF(E16=37,"NS","")&amp;IF(E16=38,"WE","")&amp;IF(E16=39,"Obie","")&amp;IF(E16=42,"Obie","")&amp;IF(E16=43,"Nikt","")</f>
        <v>WE</v>
      </c>
      <c r="I16" s="23"/>
      <c r="J16" s="2"/>
      <c r="K16" s="2"/>
      <c r="L16" s="2"/>
      <c r="M16" s="8">
        <v>9</v>
      </c>
      <c r="N16" s="91" t="s">
        <v>38</v>
      </c>
      <c r="O16" s="55" t="str">
        <f>IF(M16=1,"Nikt","")&amp;IF(M16=2,"NS","")&amp;IF(M16=3,"WE","")&amp;IF(M16=4,"Obie","")&amp;IF(M16=5,"NS","")&amp;IF(M16=6,"WE","")&amp;IF(M16=7,"Obie","")&amp;IF(M16=8,"Nikt","")&amp;IF(M16=9,"WE","")&amp;IF(M16=10,"Obie","")&amp;IF(M16=11,"Nikt","")&amp;IF(M16=12,"NS","")&amp;IF(M16=13,"Obie","")&amp;IF(M16=14,"Nikt","")&amp;IF(M16=15,"NS","")&amp;IF(M16=16,"WE","")&amp;IF(M16=17,"Nikt","")&amp;IF(M16=18,"NS","")&amp;IF(M16=19,"WE","")&amp;IF(M16=20,"Obie","")&amp;IF(M16=21,"NS","")&amp;IF(M16=22,"WE","")&amp;IF(M16=23,"Obie","")&amp;IF(M16=24,"Nikt","")&amp;IF(M16=25,"WE","")&amp;IF(M16=26,"Obie","")&amp;IF(M16=27,"Nikt","")&amp;IF(M16=28,"NS","")&amp;IF(M16=29,"Obie","")&amp;IF(M16=30,"Nikt","")&amp;IF(M16=31,"NS","")&amp;IF(M16=32,"WE","")&amp;IF(M16=33,"Nikt","")&amp;IF(M16=34,"NS","")&amp;IF(M16=35,"WE","")&amp;IF(M16=36,"Obie","")&amp;IF(M16=37,"NS","")&amp;IF(M16=38,"WE","")&amp;IF(M16=39,"Obie","")&amp;IF(M16=42,"Obie","")&amp;IF(M16=43,"Nikt","")</f>
        <v>WE</v>
      </c>
      <c r="Q16" s="22"/>
      <c r="R16" s="2"/>
      <c r="S16" s="2"/>
      <c r="T16" s="2"/>
      <c r="U16" s="8">
        <v>15</v>
      </c>
      <c r="V16" s="91" t="s">
        <v>38</v>
      </c>
      <c r="W16" s="55" t="str">
        <f>IF(U16=1,"Nikt","")&amp;IF(U16=2,"NS","")&amp;IF(U16=3,"WE","")&amp;IF(U16=4,"Obie","")&amp;IF(U16=5,"NS","")&amp;IF(U16=6,"WE","")&amp;IF(U16=7,"Obie","")&amp;IF(U16=8,"Nikt","")&amp;IF(U16=9,"WE","")&amp;IF(U16=10,"Obie","")&amp;IF(U16=11,"Nikt","")&amp;IF(U16=12,"NS","")&amp;IF(U16=13,"Obie","")&amp;IF(U16=14,"Nikt","")&amp;IF(U16=15,"NS","")&amp;IF(U16=16,"WE","")&amp;IF(U16=17,"Nikt","")&amp;IF(U16=18,"NS","")&amp;IF(U16=19,"WE","")&amp;IF(U16=20,"Obie","")&amp;IF(U16=21,"NS","")&amp;IF(U16=22,"WE","")&amp;IF(U16=23,"Obie","")&amp;IF(U16=24,"Nikt","")&amp;IF(U16=25,"WE","")&amp;IF(U16=26,"Obie","")&amp;IF(U16=27,"Nikt","")&amp;IF(U16=28,"NS","")&amp;IF(U16=29,"Obie","")&amp;IF(U16=30,"Nikt","")&amp;IF(U16=31,"NS","")&amp;IF(U16=32,"WE","")&amp;IF(U16=33,"Nikt","")&amp;IF(U16=34,"NS","")&amp;IF(U16=35,"WE","")&amp;IF(U16=36,"Obie","")&amp;IF(U16=37,"NS","")&amp;IF(U16=38,"WE","")&amp;IF(U16=39,"Obie","")&amp;IF(U16=42,"Obie","")&amp;IF(U16=43,"Nikt","")</f>
        <v>NS</v>
      </c>
      <c r="AF16" s="25"/>
      <c r="AG16" s="25">
        <v>12</v>
      </c>
      <c r="AH16" s="25"/>
      <c r="AI16" s="25"/>
    </row>
    <row r="17" spans="1:35" ht="12.75">
      <c r="A17" s="22"/>
      <c r="B17" s="19"/>
      <c r="C17" s="19"/>
      <c r="D17" s="19"/>
      <c r="E17" s="14">
        <f>E11</f>
        <v>8</v>
      </c>
      <c r="F17" s="17"/>
      <c r="G17" s="17"/>
      <c r="H17" s="14">
        <f>H11</f>
        <v>1</v>
      </c>
      <c r="I17" s="23"/>
      <c r="J17" s="19"/>
      <c r="K17" s="19"/>
      <c r="L17" s="19"/>
      <c r="M17" s="14">
        <f>M11</f>
        <v>8</v>
      </c>
      <c r="N17" s="17"/>
      <c r="O17" s="17"/>
      <c r="P17" s="14">
        <f>P11</f>
        <v>3</v>
      </c>
      <c r="Q17" s="22"/>
      <c r="R17" s="19"/>
      <c r="S17" s="19"/>
      <c r="T17" s="19"/>
      <c r="U17" s="14">
        <f>U11</f>
        <v>4</v>
      </c>
      <c r="V17" s="17"/>
      <c r="W17" s="17"/>
      <c r="X17" s="14">
        <f>X11</f>
        <v>7</v>
      </c>
      <c r="AF17" s="25"/>
      <c r="AG17" s="25">
        <v>13</v>
      </c>
      <c r="AH17" s="25"/>
      <c r="AI17" s="25"/>
    </row>
    <row r="18" spans="1:24" ht="12.75">
      <c r="A18" s="22"/>
      <c r="B18" s="19"/>
      <c r="C18" s="19"/>
      <c r="D18" s="19"/>
      <c r="E18" s="14">
        <f>E12</f>
        <v>6</v>
      </c>
      <c r="F18" s="17"/>
      <c r="G18" s="17"/>
      <c r="H18" s="14">
        <f>H12</f>
        <v>5</v>
      </c>
      <c r="I18" s="23"/>
      <c r="J18" s="19"/>
      <c r="K18" s="19"/>
      <c r="L18" s="19"/>
      <c r="M18" s="14">
        <f>M12</f>
        <v>1</v>
      </c>
      <c r="N18" s="17"/>
      <c r="O18" s="17"/>
      <c r="P18" s="14">
        <f>P12</f>
        <v>7</v>
      </c>
      <c r="Q18" s="22"/>
      <c r="R18" s="19"/>
      <c r="S18" s="19"/>
      <c r="T18" s="19"/>
      <c r="U18" s="14">
        <f>U12</f>
        <v>8</v>
      </c>
      <c r="V18" s="17"/>
      <c r="W18" s="17"/>
      <c r="X18" s="14">
        <f>X12</f>
        <v>5</v>
      </c>
    </row>
    <row r="19" spans="1:24" ht="12.75">
      <c r="A19" s="22"/>
      <c r="B19" s="19"/>
      <c r="C19" s="19"/>
      <c r="D19" s="19"/>
      <c r="E19" s="14">
        <f>E13</f>
        <v>4</v>
      </c>
      <c r="F19" s="17"/>
      <c r="G19" s="17"/>
      <c r="H19" s="14">
        <f>H13</f>
        <v>2</v>
      </c>
      <c r="I19" s="23"/>
      <c r="J19" s="19"/>
      <c r="K19" s="19"/>
      <c r="L19" s="19"/>
      <c r="M19" s="14">
        <f>M13</f>
        <v>6</v>
      </c>
      <c r="N19" s="17"/>
      <c r="O19" s="17"/>
      <c r="P19" s="14">
        <f>P13</f>
        <v>4</v>
      </c>
      <c r="Q19" s="22"/>
      <c r="R19" s="19"/>
      <c r="S19" s="19"/>
      <c r="T19" s="19"/>
      <c r="U19" s="14">
        <f>U13</f>
        <v>3</v>
      </c>
      <c r="V19" s="17"/>
      <c r="W19" s="17"/>
      <c r="X19" s="14">
        <f>X13</f>
        <v>2</v>
      </c>
    </row>
    <row r="20" spans="1:24" ht="12.75">
      <c r="A20" s="22"/>
      <c r="B20" s="19"/>
      <c r="C20" s="19"/>
      <c r="D20" s="19"/>
      <c r="E20" s="14">
        <f>E14</f>
        <v>7</v>
      </c>
      <c r="F20" s="17"/>
      <c r="G20" s="17"/>
      <c r="H20" s="14">
        <f>H14</f>
        <v>3</v>
      </c>
      <c r="I20" s="23"/>
      <c r="J20" s="19"/>
      <c r="K20" s="19"/>
      <c r="L20" s="19"/>
      <c r="M20" s="14">
        <f>M14</f>
        <v>2</v>
      </c>
      <c r="N20" s="17"/>
      <c r="O20" s="17"/>
      <c r="P20" s="14">
        <f>P14</f>
        <v>5</v>
      </c>
      <c r="Q20" s="22"/>
      <c r="R20" s="19"/>
      <c r="S20" s="19"/>
      <c r="T20" s="19"/>
      <c r="U20" s="14">
        <f>U14</f>
        <v>1</v>
      </c>
      <c r="V20" s="17"/>
      <c r="W20" s="17"/>
      <c r="X20" s="14">
        <f>X14</f>
        <v>6</v>
      </c>
    </row>
    <row r="21" spans="1:24" ht="12.75">
      <c r="A21" s="22"/>
      <c r="B21" s="19"/>
      <c r="C21" s="19"/>
      <c r="D21" s="19"/>
      <c r="E21" s="14"/>
      <c r="F21" s="28"/>
      <c r="G21" s="28"/>
      <c r="H21" s="14"/>
      <c r="I21" s="23"/>
      <c r="J21" s="19"/>
      <c r="K21" s="19"/>
      <c r="L21" s="19"/>
      <c r="M21" s="14"/>
      <c r="N21" s="28"/>
      <c r="O21" s="28"/>
      <c r="P21" s="14"/>
      <c r="Q21" s="22"/>
      <c r="R21" s="19"/>
      <c r="S21" s="19"/>
      <c r="T21" s="19"/>
      <c r="U21" s="14"/>
      <c r="V21" s="28"/>
      <c r="W21" s="28"/>
      <c r="X21" s="14"/>
    </row>
    <row r="22" spans="1:19" ht="12.75">
      <c r="A22" s="22"/>
      <c r="B22" s="19"/>
      <c r="C22" s="19"/>
      <c r="D22" s="19"/>
      <c r="K22" s="2"/>
      <c r="S22" s="2"/>
    </row>
    <row r="23" spans="1:23" ht="15.75">
      <c r="A23" s="22"/>
      <c r="C23" s="2"/>
      <c r="F23" s="119" t="s">
        <v>30</v>
      </c>
      <c r="G23" s="119"/>
      <c r="K23" s="2"/>
      <c r="N23" s="119" t="s">
        <v>32</v>
      </c>
      <c r="O23" s="119"/>
      <c r="S23" s="2"/>
      <c r="V23" s="119" t="s">
        <v>34</v>
      </c>
      <c r="W23" s="119"/>
    </row>
    <row r="24" spans="1:23" ht="12.75">
      <c r="A24" s="22"/>
      <c r="B24" s="2"/>
      <c r="C24" s="2"/>
      <c r="E24" s="8">
        <v>4</v>
      </c>
      <c r="F24" s="91" t="s">
        <v>38</v>
      </c>
      <c r="G24" s="55" t="str">
        <f>IF(E24=1,"Nikt","")&amp;IF(E24=2,"NS","")&amp;IF(E24=3,"WE","")&amp;IF(E24=4,"Obie","")&amp;IF(E24=5,"NS","")&amp;IF(E24=6,"WE","")&amp;IF(E24=7,"Obie","")&amp;IF(E24=8,"Nikt","")&amp;IF(E24=9,"WE","")&amp;IF(E24=10,"Obie","")&amp;IF(E24=11,"Nikt","")&amp;IF(E24=12,"NS","")&amp;IF(E24=13,"Obie","")&amp;IF(E24=14,"Nikt","")&amp;IF(E24=15,"NS","")&amp;IF(E24=16,"WE","")&amp;IF(E24=17,"Nikt","")&amp;IF(E24=18,"NS","")&amp;IF(E24=19,"WE","")&amp;IF(E24=20,"Obie","")&amp;IF(E24=21,"NS","")&amp;IF(E24=22,"WE","")&amp;IF(E24=23,"Obie","")&amp;IF(E24=24,"Nikt","")&amp;IF(E24=25,"WE","")&amp;IF(E24=26,"Obie","")&amp;IF(E24=27,"Nikt","")&amp;IF(E24=28,"NS","")&amp;IF(E24=29,"Obie","")&amp;IF(E24=30,"Nikt","")&amp;IF(E24=31,"NS","")&amp;IF(E24=32,"WE","")&amp;IF(E24=33,"Nikt","")&amp;IF(E24=34,"NS","")&amp;IF(E24=35,"WE","")&amp;IF(E24=36,"Obie","")&amp;IF(E24=37,"NS","")&amp;IF(E24=38,"WE","")&amp;IF(E24=39,"Obie","")&amp;IF(E24=42,"Obie","")&amp;IF(E24=43,"Nikt","")</f>
        <v>Obie</v>
      </c>
      <c r="I24" s="22"/>
      <c r="J24" s="2"/>
      <c r="K24" s="2"/>
      <c r="L24" s="2"/>
      <c r="M24" s="8">
        <v>10</v>
      </c>
      <c r="N24" s="91" t="s">
        <v>38</v>
      </c>
      <c r="O24" s="55" t="str">
        <f>IF(M24=1,"Nikt","")&amp;IF(M24=2,"NS","")&amp;IF(M24=3,"WE","")&amp;IF(M24=4,"Obie","")&amp;IF(M24=5,"NS","")&amp;IF(M24=6,"WE","")&amp;IF(M24=7,"Obie","")&amp;IF(M24=8,"Nikt","")&amp;IF(M24=9,"WE","")&amp;IF(M24=10,"Obie","")&amp;IF(M24=11,"Nikt","")&amp;IF(M24=12,"NS","")&amp;IF(M24=13,"Obie","")&amp;IF(M24=14,"Nikt","")&amp;IF(M24=15,"NS","")&amp;IF(M24=16,"WE","")&amp;IF(M24=17,"Nikt","")&amp;IF(M24=18,"NS","")&amp;IF(M24=19,"WE","")&amp;IF(M24=20,"Obie","")&amp;IF(M24=21,"NS","")&amp;IF(M24=22,"WE","")&amp;IF(M24=23,"Obie","")&amp;IF(M24=24,"Nikt","")&amp;IF(M24=25,"WE","")&amp;IF(M24=26,"Obie","")&amp;IF(M24=27,"Nikt","")&amp;IF(M24=28,"NS","")&amp;IF(M24=29,"Obie","")&amp;IF(M24=30,"Nikt","")&amp;IF(M24=31,"NS","")&amp;IF(M24=32,"WE","")&amp;IF(M24=33,"Nikt","")&amp;IF(M24=34,"NS","")&amp;IF(M24=35,"WE","")&amp;IF(M24=36,"Obie","")&amp;IF(M24=37,"NS","")&amp;IF(M24=38,"WE","")&amp;IF(M24=39,"Obie","")&amp;IF(M24=42,"Obie","")&amp;IF(M24=43,"Nikt","")</f>
        <v>Obie</v>
      </c>
      <c r="Q24" s="22"/>
      <c r="R24" s="2"/>
      <c r="S24" s="2"/>
      <c r="T24" s="2"/>
      <c r="U24" s="8">
        <v>16</v>
      </c>
      <c r="V24" s="91" t="s">
        <v>38</v>
      </c>
      <c r="W24" s="55" t="str">
        <f>IF(U24=1,"Nikt","")&amp;IF(U24=2,"NS","")&amp;IF(U24=3,"WE","")&amp;IF(U24=4,"Obie","")&amp;IF(U24=5,"NS","")&amp;IF(U24=6,"WE","")&amp;IF(U24=7,"Obie","")&amp;IF(U24=8,"Nikt","")&amp;IF(U24=9,"WE","")&amp;IF(U24=10,"Obie","")&amp;IF(U24=11,"Nikt","")&amp;IF(U24=12,"NS","")&amp;IF(U24=13,"Obie","")&amp;IF(U24=14,"Nikt","")&amp;IF(U24=15,"NS","")&amp;IF(U24=16,"WE","")&amp;IF(U24=17,"Nikt","")&amp;IF(U24=18,"NS","")&amp;IF(U24=19,"WE","")&amp;IF(U24=20,"Obie","")&amp;IF(U24=21,"NS","")&amp;IF(U24=22,"WE","")&amp;IF(U24=23,"Obie","")&amp;IF(U24=24,"Nikt","")&amp;IF(U24=25,"WE","")&amp;IF(U24=26,"Obie","")&amp;IF(U24=27,"Nikt","")&amp;IF(U24=28,"NS","")&amp;IF(U24=29,"Obie","")&amp;IF(U24=30,"Nikt","")&amp;IF(U24=31,"NS","")&amp;IF(U24=32,"WE","")&amp;IF(U24=33,"Nikt","")&amp;IF(U24=34,"NS","")&amp;IF(U24=35,"WE","")&amp;IF(U24=36,"Obie","")&amp;IF(U24=37,"NS","")&amp;IF(U24=38,"WE","")&amp;IF(U24=39,"Obie","")&amp;IF(U24=42,"Obie","")&amp;IF(U24=43,"Nikt","")</f>
        <v>WE</v>
      </c>
    </row>
    <row r="25" spans="1:24" ht="12.75">
      <c r="A25" s="22"/>
      <c r="B25" s="19"/>
      <c r="C25" s="19"/>
      <c r="D25" s="19"/>
      <c r="E25" s="14">
        <v>8</v>
      </c>
      <c r="F25" s="17"/>
      <c r="G25" s="17"/>
      <c r="H25" s="14">
        <v>2</v>
      </c>
      <c r="I25" s="23"/>
      <c r="J25" s="19"/>
      <c r="K25" s="19"/>
      <c r="L25" s="19"/>
      <c r="M25" s="14">
        <v>3</v>
      </c>
      <c r="N25" s="17"/>
      <c r="O25" s="17"/>
      <c r="P25" s="14">
        <v>6</v>
      </c>
      <c r="Q25" s="22"/>
      <c r="R25" s="19"/>
      <c r="S25" s="19"/>
      <c r="T25" s="19"/>
      <c r="U25" s="14">
        <v>2</v>
      </c>
      <c r="V25" s="17"/>
      <c r="W25" s="17"/>
      <c r="X25" s="14">
        <v>7</v>
      </c>
    </row>
    <row r="26" spans="1:24" ht="12.75">
      <c r="A26" s="22"/>
      <c r="B26" s="19"/>
      <c r="C26" s="19"/>
      <c r="D26" s="19"/>
      <c r="E26" s="14">
        <v>7</v>
      </c>
      <c r="F26" s="17"/>
      <c r="G26" s="17"/>
      <c r="H26" s="14">
        <v>6</v>
      </c>
      <c r="I26" s="23"/>
      <c r="J26" s="19"/>
      <c r="K26" s="19"/>
      <c r="L26" s="19"/>
      <c r="M26" s="14">
        <v>8</v>
      </c>
      <c r="N26" s="17"/>
      <c r="O26" s="17"/>
      <c r="P26" s="14">
        <f>P13</f>
        <v>4</v>
      </c>
      <c r="Q26" s="22"/>
      <c r="R26" s="19"/>
      <c r="S26" s="19"/>
      <c r="T26" s="19"/>
      <c r="U26" s="14">
        <v>5</v>
      </c>
      <c r="V26" s="17"/>
      <c r="W26" s="17"/>
      <c r="X26" s="14">
        <v>1</v>
      </c>
    </row>
    <row r="27" spans="1:24" ht="12.75">
      <c r="A27" s="22"/>
      <c r="B27" s="19"/>
      <c r="C27" s="19"/>
      <c r="D27" s="19"/>
      <c r="E27" s="14">
        <v>5</v>
      </c>
      <c r="F27" s="17"/>
      <c r="G27" s="17"/>
      <c r="H27" s="14">
        <f>H14</f>
        <v>3</v>
      </c>
      <c r="I27" s="23"/>
      <c r="J27" s="19"/>
      <c r="K27" s="19"/>
      <c r="L27" s="19"/>
      <c r="M27" s="14">
        <v>2</v>
      </c>
      <c r="N27" s="17"/>
      <c r="O27" s="17"/>
      <c r="P27" s="14">
        <v>1</v>
      </c>
      <c r="Q27" s="22"/>
      <c r="R27" s="19"/>
      <c r="S27" s="19"/>
      <c r="T27" s="19"/>
      <c r="U27" s="14">
        <v>8</v>
      </c>
      <c r="V27" s="17"/>
      <c r="W27" s="17"/>
      <c r="X27" s="14">
        <f>X14</f>
        <v>6</v>
      </c>
    </row>
    <row r="28" spans="1:24" ht="12.75">
      <c r="A28" s="22"/>
      <c r="B28" s="19"/>
      <c r="C28" s="19"/>
      <c r="D28" s="19"/>
      <c r="E28" s="14">
        <v>1</v>
      </c>
      <c r="F28" s="17"/>
      <c r="G28" s="17"/>
      <c r="H28" s="14">
        <v>4</v>
      </c>
      <c r="I28" s="23"/>
      <c r="J28" s="19"/>
      <c r="K28" s="19"/>
      <c r="L28" s="19"/>
      <c r="M28" s="14">
        <v>7</v>
      </c>
      <c r="N28" s="17"/>
      <c r="O28" s="17"/>
      <c r="P28" s="14">
        <v>5</v>
      </c>
      <c r="Q28" s="22"/>
      <c r="R28" s="19"/>
      <c r="S28" s="19"/>
      <c r="T28" s="19"/>
      <c r="U28" s="14">
        <v>4</v>
      </c>
      <c r="V28" s="17"/>
      <c r="W28" s="17"/>
      <c r="X28" s="14">
        <v>3</v>
      </c>
    </row>
    <row r="29" spans="1:19" ht="12.75">
      <c r="A29" s="22"/>
      <c r="B29" s="19"/>
      <c r="C29" s="19"/>
      <c r="D29" s="2"/>
      <c r="K29" s="2"/>
      <c r="S29" s="2"/>
    </row>
    <row r="30" spans="1:23" ht="12.75">
      <c r="A30" s="22"/>
      <c r="B30" s="2"/>
      <c r="C30" s="2"/>
      <c r="D30" s="2"/>
      <c r="E30" s="8">
        <v>5</v>
      </c>
      <c r="F30" s="91" t="s">
        <v>38</v>
      </c>
      <c r="G30" s="55" t="str">
        <f>IF(E30=1,"Nikt","")&amp;IF(E30=2,"NS","")&amp;IF(E30=3,"WE","")&amp;IF(E30=4,"Obie","")&amp;IF(E30=5,"NS","")&amp;IF(E30=6,"WE","")&amp;IF(E30=7,"Obie","")&amp;IF(E30=8,"Nikt","")&amp;IF(E30=9,"WE","")&amp;IF(E30=10,"Obie","")&amp;IF(E30=11,"Nikt","")&amp;IF(E30=12,"NS","")&amp;IF(E30=13,"Obie","")&amp;IF(E30=14,"Nikt","")&amp;IF(E30=15,"NS","")&amp;IF(E30=16,"WE","")&amp;IF(E30=17,"Nikt","")&amp;IF(E30=18,"NS","")&amp;IF(E30=19,"WE","")&amp;IF(E30=20,"Obie","")&amp;IF(E30=21,"NS","")&amp;IF(E30=22,"WE","")&amp;IF(E30=23,"Obie","")&amp;IF(E30=24,"Nikt","")&amp;IF(E30=25,"WE","")&amp;IF(E30=26,"Obie","")&amp;IF(E30=27,"Nikt","")&amp;IF(E30=28,"NS","")&amp;IF(E30=29,"Obie","")&amp;IF(E30=30,"Nikt","")&amp;IF(E30=31,"NS","")&amp;IF(E30=32,"WE","")&amp;IF(E30=33,"Nikt","")&amp;IF(E30=34,"NS","")&amp;IF(E30=35,"WE","")&amp;IF(E30=36,"Obie","")&amp;IF(E30=37,"NS","")&amp;IF(E30=38,"WE","")&amp;IF(E30=39,"Obie","")&amp;IF(E30=42,"Obie","")&amp;IF(E30=43,"Nikt","")</f>
        <v>NS</v>
      </c>
      <c r="I30" s="22"/>
      <c r="J30" s="2"/>
      <c r="K30" s="2"/>
      <c r="L30" s="2"/>
      <c r="M30" s="8">
        <v>11</v>
      </c>
      <c r="N30" s="91" t="s">
        <v>38</v>
      </c>
      <c r="O30" s="55" t="str">
        <f>IF(M30=1,"Nikt","")&amp;IF(M30=2,"NS","")&amp;IF(M30=3,"WE","")&amp;IF(M30=4,"Obie","")&amp;IF(M30=5,"NS","")&amp;IF(M30=6,"WE","")&amp;IF(M30=7,"Obie","")&amp;IF(M30=8,"Nikt","")&amp;IF(M30=9,"WE","")&amp;IF(M30=10,"Obie","")&amp;IF(M30=11,"Nikt","")&amp;IF(M30=12,"NS","")&amp;IF(M30=13,"Obie","")&amp;IF(M30=14,"Nikt","")&amp;IF(M30=15,"NS","")&amp;IF(M30=16,"WE","")&amp;IF(M30=17,"Nikt","")&amp;IF(M30=18,"NS","")&amp;IF(M30=19,"WE","")&amp;IF(M30=20,"Obie","")&amp;IF(M30=21,"NS","")&amp;IF(M30=22,"WE","")&amp;IF(M30=23,"Obie","")&amp;IF(M30=24,"Nikt","")&amp;IF(M30=25,"WE","")&amp;IF(M30=26,"Obie","")&amp;IF(M30=27,"Nikt","")&amp;IF(M30=28,"NS","")&amp;IF(M30=29,"Obie","")&amp;IF(M30=30,"Nikt","")&amp;IF(M30=31,"NS","")&amp;IF(M30=32,"WE","")&amp;IF(M30=33,"Nikt","")&amp;IF(M30=34,"NS","")&amp;IF(M30=35,"WE","")&amp;IF(M30=36,"Obie","")&amp;IF(M30=37,"NS","")&amp;IF(M30=38,"WE","")&amp;IF(M30=39,"Obie","")&amp;IF(M30=42,"Obie","")&amp;IF(M30=43,"Nikt","")</f>
        <v>Nikt</v>
      </c>
      <c r="Q30" s="22"/>
      <c r="R30" s="2"/>
      <c r="S30" s="2"/>
      <c r="T30" s="2"/>
      <c r="U30" s="8">
        <v>17</v>
      </c>
      <c r="V30" s="91" t="s">
        <v>38</v>
      </c>
      <c r="W30" s="55" t="str">
        <f>IF(U30=1,"Nikt","")&amp;IF(U30=2,"NS","")&amp;IF(U30=3,"WE","")&amp;IF(U30=4,"Obie","")&amp;IF(U30=5,"NS","")&amp;IF(U30=6,"WE","")&amp;IF(U30=7,"Obie","")&amp;IF(U30=8,"Nikt","")&amp;IF(U30=9,"WE","")&amp;IF(U30=10,"Obie","")&amp;IF(U30=11,"Nikt","")&amp;IF(U30=12,"NS","")&amp;IF(U30=13,"Obie","")&amp;IF(U30=14,"Nikt","")&amp;IF(U30=15,"NS","")&amp;IF(U30=16,"WE","")&amp;IF(U30=17,"Nikt","")&amp;IF(U30=18,"NS","")&amp;IF(U30=19,"WE","")&amp;IF(U30=20,"Obie","")&amp;IF(U30=21,"NS","")&amp;IF(U30=22,"WE","")&amp;IF(U30=23,"Obie","")&amp;IF(U30=24,"Nikt","")&amp;IF(U30=25,"WE","")&amp;IF(U30=26,"Obie","")&amp;IF(U30=27,"Nikt","")&amp;IF(U30=28,"NS","")&amp;IF(U30=29,"Obie","")&amp;IF(U30=30,"Nikt","")&amp;IF(U30=31,"NS","")&amp;IF(U30=32,"WE","")&amp;IF(U30=33,"Nikt","")&amp;IF(U30=34,"NS","")&amp;IF(U30=35,"WE","")&amp;IF(U30=36,"Obie","")&amp;IF(U30=37,"NS","")&amp;IF(U30=38,"WE","")&amp;IF(U30=39,"Obie","")&amp;IF(U30=42,"Obie","")&amp;IF(U30=43,"Nikt","")</f>
        <v>Nikt</v>
      </c>
    </row>
    <row r="31" spans="1:24" ht="12.75">
      <c r="A31" s="22"/>
      <c r="B31" s="19"/>
      <c r="C31" s="19"/>
      <c r="D31" s="19"/>
      <c r="E31" s="14">
        <f>E25</f>
        <v>8</v>
      </c>
      <c r="F31" s="17"/>
      <c r="G31" s="17"/>
      <c r="H31" s="14">
        <f>H25</f>
        <v>2</v>
      </c>
      <c r="I31" s="23"/>
      <c r="J31" s="19"/>
      <c r="K31" s="19"/>
      <c r="L31" s="19"/>
      <c r="M31" s="14">
        <f>M25</f>
        <v>3</v>
      </c>
      <c r="N31" s="17"/>
      <c r="O31" s="17"/>
      <c r="P31" s="14">
        <f>P25</f>
        <v>6</v>
      </c>
      <c r="Q31" s="22"/>
      <c r="R31" s="19"/>
      <c r="S31" s="19"/>
      <c r="T31" s="19"/>
      <c r="U31" s="14">
        <f>U25</f>
        <v>2</v>
      </c>
      <c r="V31" s="17"/>
      <c r="W31" s="17"/>
      <c r="X31" s="14">
        <f>X25</f>
        <v>7</v>
      </c>
    </row>
    <row r="32" spans="1:24" ht="12.75">
      <c r="A32" s="22"/>
      <c r="B32" s="19"/>
      <c r="C32" s="19"/>
      <c r="D32" s="19"/>
      <c r="E32" s="14">
        <f>E26</f>
        <v>7</v>
      </c>
      <c r="F32" s="17"/>
      <c r="G32" s="17"/>
      <c r="H32" s="14">
        <f>H26</f>
        <v>6</v>
      </c>
      <c r="I32" s="23"/>
      <c r="J32" s="19"/>
      <c r="K32" s="19"/>
      <c r="L32" s="19"/>
      <c r="M32" s="14">
        <f>M26</f>
        <v>8</v>
      </c>
      <c r="N32" s="17"/>
      <c r="O32" s="17"/>
      <c r="P32" s="14">
        <f>P26</f>
        <v>4</v>
      </c>
      <c r="Q32" s="22"/>
      <c r="R32" s="19"/>
      <c r="S32" s="19"/>
      <c r="T32" s="19"/>
      <c r="U32" s="14">
        <f>U26</f>
        <v>5</v>
      </c>
      <c r="V32" s="17"/>
      <c r="W32" s="17"/>
      <c r="X32" s="14">
        <f>X26</f>
        <v>1</v>
      </c>
    </row>
    <row r="33" spans="1:24" ht="12.75">
      <c r="A33" s="22"/>
      <c r="B33" s="19"/>
      <c r="C33" s="19"/>
      <c r="D33" s="19"/>
      <c r="E33" s="14">
        <f>E27</f>
        <v>5</v>
      </c>
      <c r="F33" s="17"/>
      <c r="G33" s="17"/>
      <c r="H33" s="14">
        <f>H27</f>
        <v>3</v>
      </c>
      <c r="I33" s="23"/>
      <c r="J33" s="19"/>
      <c r="K33" s="19"/>
      <c r="L33" s="19"/>
      <c r="M33" s="14">
        <f>M27</f>
        <v>2</v>
      </c>
      <c r="N33" s="17"/>
      <c r="O33" s="17"/>
      <c r="P33" s="14">
        <f>P27</f>
        <v>1</v>
      </c>
      <c r="Q33" s="22"/>
      <c r="R33" s="19"/>
      <c r="S33" s="19"/>
      <c r="T33" s="19"/>
      <c r="U33" s="14">
        <f>U27</f>
        <v>8</v>
      </c>
      <c r="V33" s="17"/>
      <c r="W33" s="17"/>
      <c r="X33" s="14">
        <f>X27</f>
        <v>6</v>
      </c>
    </row>
    <row r="34" spans="1:24" ht="12.75">
      <c r="A34" s="22"/>
      <c r="B34" s="19"/>
      <c r="C34" s="19"/>
      <c r="D34" s="19"/>
      <c r="E34" s="14">
        <f>E28</f>
        <v>1</v>
      </c>
      <c r="F34" s="17"/>
      <c r="G34" s="17"/>
      <c r="H34" s="14">
        <f>H28</f>
        <v>4</v>
      </c>
      <c r="I34" s="23"/>
      <c r="J34" s="19"/>
      <c r="K34" s="19"/>
      <c r="L34" s="19"/>
      <c r="M34" s="14">
        <f>M28</f>
        <v>7</v>
      </c>
      <c r="N34" s="17"/>
      <c r="O34" s="17"/>
      <c r="P34" s="14">
        <f>P28</f>
        <v>5</v>
      </c>
      <c r="Q34" s="22"/>
      <c r="R34" s="19"/>
      <c r="S34" s="19"/>
      <c r="T34" s="19"/>
      <c r="U34" s="14">
        <f>U28</f>
        <v>4</v>
      </c>
      <c r="V34" s="17"/>
      <c r="W34" s="17"/>
      <c r="X34" s="14">
        <f>X28</f>
        <v>3</v>
      </c>
    </row>
    <row r="35" spans="1:20" ht="12.75">
      <c r="A35" s="22"/>
      <c r="B35" s="2"/>
      <c r="C35" s="2"/>
      <c r="D35" s="2"/>
      <c r="I35" s="22"/>
      <c r="J35" s="2"/>
      <c r="K35" s="2"/>
      <c r="L35" s="2"/>
      <c r="Q35" s="22"/>
      <c r="R35" s="2"/>
      <c r="S35" s="2"/>
      <c r="T35" s="2"/>
    </row>
    <row r="36" spans="1:23" ht="12.75">
      <c r="A36" s="22"/>
      <c r="B36" s="2"/>
      <c r="C36" s="2"/>
      <c r="D36" s="2"/>
      <c r="E36" s="8">
        <v>6</v>
      </c>
      <c r="F36" s="91" t="s">
        <v>38</v>
      </c>
      <c r="G36" s="55" t="str">
        <f>IF(E36=1,"Nikt","")&amp;IF(E36=2,"NS","")&amp;IF(E36=3,"WE","")&amp;IF(E36=4,"Obie","")&amp;IF(E36=5,"NS","")&amp;IF(E36=6,"WE","")&amp;IF(E36=7,"Obie","")&amp;IF(E36=8,"Nikt","")&amp;IF(E36=9,"WE","")&amp;IF(E36=10,"Obie","")&amp;IF(E36=11,"Nikt","")&amp;IF(E36=12,"NS","")&amp;IF(E36=13,"Obie","")&amp;IF(E36=14,"Nikt","")&amp;IF(E36=15,"NS","")&amp;IF(E36=16,"WE","")&amp;IF(E36=17,"Nikt","")&amp;IF(E36=18,"NS","")&amp;IF(E36=19,"WE","")&amp;IF(E36=20,"Obie","")&amp;IF(E36=21,"NS","")&amp;IF(E36=22,"WE","")&amp;IF(E36=23,"Obie","")&amp;IF(E36=24,"Nikt","")&amp;IF(E36=25,"WE","")&amp;IF(E36=26,"Obie","")&amp;IF(E36=27,"Nikt","")&amp;IF(E36=28,"NS","")&amp;IF(E36=29,"Obie","")&amp;IF(E36=30,"Nikt","")&amp;IF(E36=31,"NS","")&amp;IF(E36=32,"WE","")&amp;IF(E36=33,"Nikt","")&amp;IF(E36=34,"NS","")&amp;IF(E36=35,"WE","")&amp;IF(E36=36,"Obie","")&amp;IF(E36=37,"NS","")&amp;IF(E36=38,"WE","")&amp;IF(E36=39,"Obie","")&amp;IF(E36=42,"Obie","")&amp;IF(E36=43,"Nikt","")</f>
        <v>WE</v>
      </c>
      <c r="I36" s="22"/>
      <c r="J36" s="2"/>
      <c r="K36" s="2"/>
      <c r="L36" s="2"/>
      <c r="M36" s="8">
        <v>12</v>
      </c>
      <c r="N36" s="91" t="s">
        <v>38</v>
      </c>
      <c r="O36" s="55" t="str">
        <f>IF(M36=1,"Nikt","")&amp;IF(M36=2,"NS","")&amp;IF(M36=3,"WE","")&amp;IF(M36=4,"Obie","")&amp;IF(M36=5,"NS","")&amp;IF(M36=6,"WE","")&amp;IF(M36=7,"Obie","")&amp;IF(M36=8,"Nikt","")&amp;IF(M36=9,"WE","")&amp;IF(M36=10,"Obie","")&amp;IF(M36=11,"Nikt","")&amp;IF(M36=12,"NS","")&amp;IF(M36=13,"Obie","")&amp;IF(M36=14,"Nikt","")&amp;IF(M36=15,"NS","")&amp;IF(M36=16,"WE","")&amp;IF(M36=17,"Nikt","")&amp;IF(M36=18,"NS","")&amp;IF(M36=19,"WE","")&amp;IF(M36=20,"Obie","")&amp;IF(M36=21,"NS","")&amp;IF(M36=22,"WE","")&amp;IF(M36=23,"Obie","")&amp;IF(M36=24,"Nikt","")&amp;IF(M36=25,"WE","")&amp;IF(M36=26,"Obie","")&amp;IF(M36=27,"Nikt","")&amp;IF(M36=28,"NS","")&amp;IF(M36=29,"Obie","")&amp;IF(M36=30,"Nikt","")&amp;IF(M36=31,"NS","")&amp;IF(M36=32,"WE","")&amp;IF(M36=33,"Nikt","")&amp;IF(M36=34,"NS","")&amp;IF(M36=35,"WE","")&amp;IF(M36=36,"Obie","")&amp;IF(M36=37,"NS","")&amp;IF(M36=38,"WE","")&amp;IF(M36=39,"Obie","")&amp;IF(M36=42,"Obie","")&amp;IF(M36=43,"Nikt","")</f>
        <v>NS</v>
      </c>
      <c r="Q36" s="22"/>
      <c r="R36" s="2"/>
      <c r="S36" s="2"/>
      <c r="T36" s="2"/>
      <c r="U36" s="8">
        <v>18</v>
      </c>
      <c r="V36" s="91" t="s">
        <v>38</v>
      </c>
      <c r="W36" s="55" t="str">
        <f>IF(U36=1,"Nikt","")&amp;IF(U36=2,"NS","")&amp;IF(U36=3,"WE","")&amp;IF(U36=4,"Obie","")&amp;IF(U36=5,"NS","")&amp;IF(U36=6,"WE","")&amp;IF(U36=7,"Obie","")&amp;IF(U36=8,"Nikt","")&amp;IF(U36=9,"WE","")&amp;IF(U36=10,"Obie","")&amp;IF(U36=11,"Nikt","")&amp;IF(U36=12,"NS","")&amp;IF(U36=13,"Obie","")&amp;IF(U36=14,"Nikt","")&amp;IF(U36=15,"NS","")&amp;IF(U36=16,"WE","")&amp;IF(U36=17,"Nikt","")&amp;IF(U36=18,"NS","")&amp;IF(U36=19,"WE","")&amp;IF(U36=20,"Obie","")&amp;IF(U36=21,"NS","")&amp;IF(U36=22,"WE","")&amp;IF(U36=23,"Obie","")&amp;IF(U36=24,"Nikt","")&amp;IF(U36=25,"WE","")&amp;IF(U36=26,"Obie","")&amp;IF(U36=27,"Nikt","")&amp;IF(U36=28,"NS","")&amp;IF(U36=29,"Obie","")&amp;IF(U36=30,"Nikt","")&amp;IF(U36=31,"NS","")&amp;IF(U36=32,"WE","")&amp;IF(U36=33,"Nikt","")&amp;IF(U36=34,"NS","")&amp;IF(U36=35,"WE","")&amp;IF(U36=36,"Obie","")&amp;IF(U36=37,"NS","")&amp;IF(U36=38,"WE","")&amp;IF(U36=39,"Obie","")&amp;IF(U36=42,"Obie","")&amp;IF(U36=43,"Nikt","")</f>
        <v>NS</v>
      </c>
    </row>
    <row r="37" spans="1:24" ht="12.75">
      <c r="A37" s="22"/>
      <c r="B37" s="19"/>
      <c r="C37" s="19"/>
      <c r="D37" s="19"/>
      <c r="E37" s="14">
        <f>E31</f>
        <v>8</v>
      </c>
      <c r="F37" s="17"/>
      <c r="G37" s="17"/>
      <c r="H37" s="14">
        <f>H31</f>
        <v>2</v>
      </c>
      <c r="I37" s="23"/>
      <c r="J37" s="19"/>
      <c r="K37" s="19"/>
      <c r="L37" s="19"/>
      <c r="M37" s="14">
        <f>M31</f>
        <v>3</v>
      </c>
      <c r="N37" s="17"/>
      <c r="O37" s="17"/>
      <c r="P37" s="14">
        <f>P31</f>
        <v>6</v>
      </c>
      <c r="Q37" s="22"/>
      <c r="R37" s="19"/>
      <c r="S37" s="19"/>
      <c r="T37" s="19"/>
      <c r="U37" s="14">
        <f>U31</f>
        <v>2</v>
      </c>
      <c r="V37" s="17"/>
      <c r="W37" s="17"/>
      <c r="X37" s="14">
        <f>X31</f>
        <v>7</v>
      </c>
    </row>
    <row r="38" spans="1:24" ht="12.75">
      <c r="A38" s="22"/>
      <c r="B38" s="19"/>
      <c r="C38" s="19"/>
      <c r="D38" s="19"/>
      <c r="E38" s="14">
        <f>E32</f>
        <v>7</v>
      </c>
      <c r="F38" s="17"/>
      <c r="G38" s="17"/>
      <c r="H38" s="14">
        <f>H32</f>
        <v>6</v>
      </c>
      <c r="I38" s="23"/>
      <c r="J38" s="19"/>
      <c r="K38" s="19"/>
      <c r="L38" s="19"/>
      <c r="M38" s="14">
        <f>M32</f>
        <v>8</v>
      </c>
      <c r="N38" s="17"/>
      <c r="O38" s="17"/>
      <c r="P38" s="14">
        <f>P32</f>
        <v>4</v>
      </c>
      <c r="Q38" s="22"/>
      <c r="R38" s="19"/>
      <c r="S38" s="19"/>
      <c r="T38" s="19"/>
      <c r="U38" s="14">
        <f>U32</f>
        <v>5</v>
      </c>
      <c r="V38" s="17"/>
      <c r="W38" s="17"/>
      <c r="X38" s="14">
        <f>X32</f>
        <v>1</v>
      </c>
    </row>
    <row r="39" spans="1:24" ht="12.75">
      <c r="A39" s="22"/>
      <c r="B39" s="19"/>
      <c r="C39" s="19"/>
      <c r="D39" s="19"/>
      <c r="E39" s="14">
        <f>E33</f>
        <v>5</v>
      </c>
      <c r="F39" s="17"/>
      <c r="G39" s="17"/>
      <c r="H39" s="14">
        <f>H33</f>
        <v>3</v>
      </c>
      <c r="I39" s="23"/>
      <c r="J39" s="19"/>
      <c r="K39" s="19"/>
      <c r="L39" s="19"/>
      <c r="M39" s="14">
        <f>M33</f>
        <v>2</v>
      </c>
      <c r="N39" s="17"/>
      <c r="O39" s="17"/>
      <c r="P39" s="14">
        <f>P33</f>
        <v>1</v>
      </c>
      <c r="Q39" s="22"/>
      <c r="R39" s="19"/>
      <c r="S39" s="19"/>
      <c r="T39" s="19"/>
      <c r="U39" s="14">
        <f>U33</f>
        <v>8</v>
      </c>
      <c r="V39" s="17"/>
      <c r="W39" s="17"/>
      <c r="X39" s="14">
        <f>X33</f>
        <v>6</v>
      </c>
    </row>
    <row r="40" spans="1:24" ht="12.75">
      <c r="A40" s="22"/>
      <c r="B40" s="19"/>
      <c r="C40" s="19"/>
      <c r="D40" s="19"/>
      <c r="E40" s="14">
        <f>E34</f>
        <v>1</v>
      </c>
      <c r="F40" s="17"/>
      <c r="G40" s="17"/>
      <c r="H40" s="14">
        <f>H34</f>
        <v>4</v>
      </c>
      <c r="I40" s="23"/>
      <c r="J40" s="19"/>
      <c r="K40" s="19"/>
      <c r="L40" s="19"/>
      <c r="M40" s="14">
        <f>M34</f>
        <v>7</v>
      </c>
      <c r="N40" s="17"/>
      <c r="O40" s="17"/>
      <c r="P40" s="14">
        <f>P34</f>
        <v>5</v>
      </c>
      <c r="Q40" s="22"/>
      <c r="R40" s="19"/>
      <c r="S40" s="19"/>
      <c r="T40" s="19"/>
      <c r="U40" s="14">
        <f>U34</f>
        <v>4</v>
      </c>
      <c r="V40" s="17"/>
      <c r="W40" s="17"/>
      <c r="X40" s="14">
        <f>X34</f>
        <v>3</v>
      </c>
    </row>
    <row r="41" spans="1:12" ht="12.75">
      <c r="A41" s="22"/>
      <c r="B41" s="2"/>
      <c r="C41" s="2"/>
      <c r="D41" s="2"/>
      <c r="I41" s="22"/>
      <c r="J41" s="2"/>
      <c r="K41" s="2"/>
      <c r="L41" s="2"/>
    </row>
    <row r="42" spans="1:9" ht="15.75">
      <c r="A42" s="22"/>
      <c r="B42" s="2"/>
      <c r="C42" s="2"/>
      <c r="D42" s="2"/>
      <c r="F42" s="119" t="s">
        <v>35</v>
      </c>
      <c r="G42" s="119"/>
      <c r="I42" s="22"/>
    </row>
    <row r="43" spans="1:9" ht="12.75">
      <c r="A43" s="22"/>
      <c r="B43" s="2"/>
      <c r="C43" s="2"/>
      <c r="D43" s="2"/>
      <c r="E43" s="8">
        <v>19</v>
      </c>
      <c r="F43" s="91" t="s">
        <v>38</v>
      </c>
      <c r="G43" s="55" t="str">
        <f>IF(E43=1,"Nikt","")&amp;IF(E43=2,"NS","")&amp;IF(E43=3,"WE","")&amp;IF(E43=4,"Obie","")&amp;IF(E43=5,"NS","")&amp;IF(E43=6,"WE","")&amp;IF(E43=7,"Obie","")&amp;IF(E43=8,"Nikt","")&amp;IF(E43=9,"WE","")&amp;IF(E43=10,"Obie","")&amp;IF(E43=11,"Nikt","")&amp;IF(E43=12,"NS","")&amp;IF(E43=13,"Obie","")&amp;IF(E43=14,"Nikt","")&amp;IF(E43=15,"NS","")&amp;IF(E43=16,"WE","")&amp;IF(E43=17,"Nikt","")&amp;IF(E43=18,"NS","")&amp;IF(E43=19,"WE","")&amp;IF(E43=20,"Obie","")&amp;IF(E43=21,"NS","")&amp;IF(E43=22,"WE","")&amp;IF(E43=23,"Obie","")&amp;IF(E43=24,"Nikt","")&amp;IF(E43=25,"WE","")&amp;IF(E43=26,"Obie","")&amp;IF(E43=27,"Nikt","")&amp;IF(E43=28,"NS","")&amp;IF(E43=29,"Obie","")&amp;IF(E43=30,"Nikt","")&amp;IF(E43=31,"NS","")&amp;IF(E43=32,"WE","")&amp;IF(E43=33,"Nikt","")&amp;IF(E43=34,"NS","")&amp;IF(E43=35,"WE","")&amp;IF(E43=36,"Obie","")&amp;IF(E43=37,"NS","")&amp;IF(E43=38,"WE","")&amp;IF(E43=39,"Obie","")&amp;IF(E43=42,"Obie","")&amp;IF(E43=43,"Nikt","")</f>
        <v>WE</v>
      </c>
      <c r="I43" s="22"/>
    </row>
    <row r="44" spans="1:24" ht="14.25" customHeight="1">
      <c r="A44" s="22"/>
      <c r="B44" s="19"/>
      <c r="C44" s="19"/>
      <c r="D44" s="19"/>
      <c r="E44" s="14">
        <v>5</v>
      </c>
      <c r="F44" s="17"/>
      <c r="G44" s="17"/>
      <c r="H44" s="14">
        <v>4</v>
      </c>
      <c r="I44" s="22"/>
      <c r="U44" s="120">
        <f>Metryka!C6</f>
        <v>40278</v>
      </c>
      <c r="V44" s="120"/>
      <c r="W44" s="120"/>
      <c r="X44" s="120"/>
    </row>
    <row r="45" spans="1:9" ht="12.75">
      <c r="A45" s="22"/>
      <c r="B45" s="19"/>
      <c r="C45" s="19"/>
      <c r="D45" s="19"/>
      <c r="E45" s="14">
        <v>3</v>
      </c>
      <c r="F45" s="17"/>
      <c r="G45" s="17"/>
      <c r="H45" s="14">
        <v>1</v>
      </c>
      <c r="I45" s="22"/>
    </row>
    <row r="46" spans="1:9" ht="12.75">
      <c r="A46" s="22"/>
      <c r="B46" s="19"/>
      <c r="C46" s="19"/>
      <c r="D46" s="19"/>
      <c r="E46" s="14">
        <v>6</v>
      </c>
      <c r="F46" s="17"/>
      <c r="G46" s="17"/>
      <c r="H46" s="14">
        <v>2</v>
      </c>
      <c r="I46" s="22"/>
    </row>
    <row r="47" spans="1:9" ht="12.75">
      <c r="A47" s="22"/>
      <c r="B47" s="19"/>
      <c r="C47" s="19"/>
      <c r="D47" s="19"/>
      <c r="E47" s="14">
        <v>8</v>
      </c>
      <c r="F47" s="17"/>
      <c r="G47" s="17"/>
      <c r="H47" s="14">
        <v>7</v>
      </c>
      <c r="I47" s="22"/>
    </row>
    <row r="48" spans="1:9" ht="12.75">
      <c r="A48" s="22"/>
      <c r="B48" s="2"/>
      <c r="C48" s="2"/>
      <c r="D48" s="2"/>
      <c r="I48" s="22"/>
    </row>
    <row r="49" spans="1:9" ht="12.75">
      <c r="A49" s="22"/>
      <c r="B49" s="2"/>
      <c r="C49" s="2"/>
      <c r="D49" s="2"/>
      <c r="E49" s="8">
        <v>20</v>
      </c>
      <c r="F49" s="91" t="s">
        <v>38</v>
      </c>
      <c r="G49" s="55" t="str">
        <f>IF(E49=1,"Nikt","")&amp;IF(E49=2,"NS","")&amp;IF(E49=3,"WE","")&amp;IF(E49=4,"Obie","")&amp;IF(E49=5,"NS","")&amp;IF(E49=6,"WE","")&amp;IF(E49=7,"Obie","")&amp;IF(E49=8,"Nikt","")&amp;IF(E49=9,"WE","")&amp;IF(E49=10,"Obie","")&amp;IF(E49=11,"Nikt","")&amp;IF(E49=12,"NS","")&amp;IF(E49=13,"Obie","")&amp;IF(E49=14,"Nikt","")&amp;IF(E49=15,"NS","")&amp;IF(E49=16,"WE","")&amp;IF(E49=17,"Nikt","")&amp;IF(E49=18,"NS","")&amp;IF(E49=19,"WE","")&amp;IF(E49=20,"Obie","")&amp;IF(E49=21,"NS","")&amp;IF(E49=22,"WE","")&amp;IF(E49=23,"Obie","")&amp;IF(E49=24,"Nikt","")&amp;IF(E49=25,"WE","")&amp;IF(E49=26,"Obie","")&amp;IF(E49=27,"Nikt","")&amp;IF(E49=28,"NS","")&amp;IF(E49=29,"Obie","")&amp;IF(E49=30,"Nikt","")&amp;IF(E49=31,"NS","")&amp;IF(E49=32,"WE","")&amp;IF(E49=33,"Nikt","")&amp;IF(E49=34,"NS","")&amp;IF(E49=35,"WE","")&amp;IF(E49=36,"Obie","")&amp;IF(E49=37,"NS","")&amp;IF(E49=38,"WE","")&amp;IF(E49=39,"Obie","")&amp;IF(E49=42,"Obie","")&amp;IF(E49=43,"Nikt","")</f>
        <v>Obie</v>
      </c>
      <c r="I49" s="22"/>
    </row>
    <row r="50" spans="1:9" ht="12.75">
      <c r="A50" s="22"/>
      <c r="B50" s="19"/>
      <c r="C50" s="19"/>
      <c r="D50" s="19"/>
      <c r="E50" s="14">
        <f>E44</f>
        <v>5</v>
      </c>
      <c r="F50" s="17"/>
      <c r="G50" s="17"/>
      <c r="H50" s="14">
        <f>H44</f>
        <v>4</v>
      </c>
      <c r="I50" s="22"/>
    </row>
    <row r="51" spans="1:9" ht="12.75">
      <c r="A51" s="22"/>
      <c r="B51" s="19"/>
      <c r="C51" s="19"/>
      <c r="D51" s="19"/>
      <c r="E51" s="14">
        <f>E45</f>
        <v>3</v>
      </c>
      <c r="F51" s="17"/>
      <c r="G51" s="17"/>
      <c r="H51" s="14">
        <f>H45</f>
        <v>1</v>
      </c>
      <c r="I51" s="22"/>
    </row>
    <row r="52" spans="1:9" ht="12.75">
      <c r="A52" s="22"/>
      <c r="B52" s="19"/>
      <c r="C52" s="19"/>
      <c r="D52" s="19"/>
      <c r="E52" s="14">
        <f>E46</f>
        <v>6</v>
      </c>
      <c r="F52" s="17"/>
      <c r="G52" s="17"/>
      <c r="H52" s="14">
        <f>H46</f>
        <v>2</v>
      </c>
      <c r="I52" s="22"/>
    </row>
    <row r="53" spans="1:16" ht="12.75">
      <c r="A53" s="22"/>
      <c r="B53" s="19"/>
      <c r="C53" s="19"/>
      <c r="D53" s="19"/>
      <c r="E53" s="14">
        <f>E47</f>
        <v>8</v>
      </c>
      <c r="F53" s="17"/>
      <c r="G53" s="17"/>
      <c r="H53" s="14">
        <f>H47</f>
        <v>7</v>
      </c>
      <c r="I53" s="22"/>
      <c r="J53" s="19"/>
      <c r="K53" s="19"/>
      <c r="L53" s="19"/>
      <c r="M53" s="14"/>
      <c r="N53" s="28"/>
      <c r="O53" s="28"/>
      <c r="P53" s="14"/>
    </row>
    <row r="54" spans="1:16" ht="12.75">
      <c r="A54" s="22"/>
      <c r="B54" s="19"/>
      <c r="C54" s="19"/>
      <c r="D54" s="19"/>
      <c r="E54" s="14"/>
      <c r="F54" s="28"/>
      <c r="G54" s="28"/>
      <c r="H54" s="14"/>
      <c r="I54" s="22"/>
      <c r="J54" s="19"/>
      <c r="K54" s="19"/>
      <c r="L54" s="19"/>
      <c r="M54" s="14"/>
      <c r="N54" s="28"/>
      <c r="O54" s="28"/>
      <c r="P54" s="14"/>
    </row>
    <row r="55" spans="1:16" ht="12.75">
      <c r="A55" s="22"/>
      <c r="B55" s="2"/>
      <c r="C55" s="2"/>
      <c r="D55" s="2"/>
      <c r="E55" s="8">
        <v>21</v>
      </c>
      <c r="F55" s="91" t="s">
        <v>38</v>
      </c>
      <c r="G55" s="55" t="str">
        <f>IF(E55=1,"Nikt","")&amp;IF(E55=2,"NS","")&amp;IF(E55=3,"WE","")&amp;IF(E55=4,"Obie","")&amp;IF(E55=5,"NS","")&amp;IF(E55=6,"WE","")&amp;IF(E55=7,"Obie","")&amp;IF(E55=8,"Nikt","")&amp;IF(E55=9,"WE","")&amp;IF(E55=10,"Obie","")&amp;IF(E55=11,"Nikt","")&amp;IF(E55=12,"NS","")&amp;IF(E55=13,"Obie","")&amp;IF(E55=14,"Nikt","")&amp;IF(E55=15,"NS","")&amp;IF(E55=16,"WE","")&amp;IF(E55=17,"Nikt","")&amp;IF(E55=18,"NS","")&amp;IF(E55=19,"WE","")&amp;IF(E55=20,"Obie","")&amp;IF(E55=21,"NS","")&amp;IF(E55=22,"WE","")&amp;IF(E55=23,"Obie","")&amp;IF(E55=24,"Nikt","")&amp;IF(E55=25,"WE","")&amp;IF(E55=26,"Obie","")&amp;IF(E55=27,"Nikt","")&amp;IF(E55=28,"NS","")&amp;IF(E55=29,"Obie","")&amp;IF(E55=30,"Nikt","")&amp;IF(E55=31,"NS","")&amp;IF(E55=32,"WE","")&amp;IF(E55=33,"Nikt","")&amp;IF(E55=34,"NS","")&amp;IF(E55=35,"WE","")&amp;IF(E55=36,"Obie","")&amp;IF(E55=37,"NS","")&amp;IF(E55=38,"WE","")&amp;IF(E55=39,"Obie","")&amp;IF(E55=42,"Obie","")&amp;IF(E55=43,"Nikt","")</f>
        <v>NS</v>
      </c>
      <c r="I55" s="22"/>
      <c r="J55" s="19"/>
      <c r="K55" s="19"/>
      <c r="L55" s="19"/>
      <c r="M55" s="14"/>
      <c r="N55" s="28"/>
      <c r="O55" s="28"/>
      <c r="P55" s="14"/>
    </row>
    <row r="56" spans="1:16" ht="12.75">
      <c r="A56" s="22"/>
      <c r="B56" s="19"/>
      <c r="C56" s="19"/>
      <c r="D56" s="19"/>
      <c r="E56" s="14">
        <f>E50</f>
        <v>5</v>
      </c>
      <c r="F56" s="17"/>
      <c r="G56" s="17"/>
      <c r="H56" s="14">
        <f>H50</f>
        <v>4</v>
      </c>
      <c r="I56" s="22"/>
      <c r="J56" s="19"/>
      <c r="K56" s="19"/>
      <c r="L56" s="19"/>
      <c r="M56" s="14"/>
      <c r="N56" s="28"/>
      <c r="O56" s="28"/>
      <c r="P56" s="14"/>
    </row>
    <row r="57" spans="1:16" ht="12.75">
      <c r="A57" s="22"/>
      <c r="B57" s="19"/>
      <c r="C57" s="19"/>
      <c r="D57" s="19"/>
      <c r="E57" s="14">
        <f>E51</f>
        <v>3</v>
      </c>
      <c r="F57" s="17"/>
      <c r="G57" s="17"/>
      <c r="H57" s="14">
        <f>H51</f>
        <v>1</v>
      </c>
      <c r="I57" s="22"/>
      <c r="J57" s="19"/>
      <c r="K57" s="19"/>
      <c r="L57" s="19"/>
      <c r="M57" s="14"/>
      <c r="N57" s="28"/>
      <c r="O57" s="28"/>
      <c r="P57" s="14"/>
    </row>
    <row r="58" spans="1:16" ht="12.75">
      <c r="A58" s="22"/>
      <c r="B58" s="19"/>
      <c r="C58" s="19"/>
      <c r="D58" s="19"/>
      <c r="E58" s="14">
        <f>E52</f>
        <v>6</v>
      </c>
      <c r="F58" s="17"/>
      <c r="G58" s="17"/>
      <c r="H58" s="14">
        <f>H52</f>
        <v>2</v>
      </c>
      <c r="I58" s="22"/>
      <c r="J58" s="19"/>
      <c r="K58" s="19"/>
      <c r="L58" s="19"/>
      <c r="M58" s="14"/>
      <c r="N58" s="28"/>
      <c r="O58" s="28"/>
      <c r="P58" s="14"/>
    </row>
    <row r="59" spans="1:16" ht="12.75">
      <c r="A59" s="22"/>
      <c r="B59" s="19"/>
      <c r="C59" s="19"/>
      <c r="D59" s="19"/>
      <c r="E59" s="14">
        <f>E53</f>
        <v>8</v>
      </c>
      <c r="F59" s="17"/>
      <c r="G59" s="17"/>
      <c r="H59" s="14">
        <f>H53</f>
        <v>7</v>
      </c>
      <c r="I59" s="22"/>
      <c r="J59" s="19"/>
      <c r="K59" s="19"/>
      <c r="L59" s="19"/>
      <c r="M59" s="14"/>
      <c r="N59" s="28"/>
      <c r="O59" s="28"/>
      <c r="P59" s="14"/>
    </row>
    <row r="60" spans="1:12" ht="12.75">
      <c r="A60" s="22"/>
      <c r="B60" s="2"/>
      <c r="C60" s="2"/>
      <c r="D60" s="2"/>
      <c r="I60" s="22"/>
      <c r="J60" s="2"/>
      <c r="K60" s="2"/>
      <c r="L60" s="2"/>
    </row>
  </sheetData>
  <mergeCells count="8">
    <mergeCell ref="V23:W23"/>
    <mergeCell ref="U44:X44"/>
    <mergeCell ref="V3:W3"/>
    <mergeCell ref="F42:G42"/>
    <mergeCell ref="F3:G3"/>
    <mergeCell ref="N3:O3"/>
    <mergeCell ref="F23:G23"/>
    <mergeCell ref="N23:O23"/>
  </mergeCells>
  <printOptions horizontalCentered="1" verticalCentered="1"/>
  <pageMargins left="0.5511811023622047" right="0.6692913385826772" top="0.6692913385826772" bottom="0.7874015748031497" header="0.35433070866141736" footer="0.5118110236220472"/>
  <pageSetup fitToHeight="1" fitToWidth="1" orientation="portrait" paperSize="9" scale="70" r:id="rId1"/>
  <headerFooter alignWithMargins="0">
    <oddFooter>&amp;LOpracowanie: Janusz Woźniak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/>
  <dimension ref="A1:AH79"/>
  <sheetViews>
    <sheetView workbookViewId="0" topLeftCell="A1">
      <selection activeCell="C60" sqref="C60"/>
    </sheetView>
  </sheetViews>
  <sheetFormatPr defaultColWidth="9.00390625" defaultRowHeight="12.75"/>
  <cols>
    <col min="1" max="1" width="3.75390625" style="0" customWidth="1"/>
    <col min="2" max="3" width="7.75390625" style="0" customWidth="1"/>
    <col min="4" max="4" width="3.375" style="0" customWidth="1"/>
    <col min="5" max="5" width="3.75390625" style="0" customWidth="1"/>
    <col min="6" max="6" width="3.125" style="0" bestFit="1" customWidth="1"/>
    <col min="7" max="8" width="7.25390625" style="0" customWidth="1"/>
    <col min="9" max="9" width="2.625" style="0" bestFit="1" customWidth="1"/>
    <col min="10" max="10" width="3.375" style="0" customWidth="1"/>
    <col min="11" max="11" width="3.125" style="0" bestFit="1" customWidth="1"/>
    <col min="12" max="13" width="7.25390625" style="0" customWidth="1"/>
    <col min="14" max="14" width="2.625" style="0" bestFit="1" customWidth="1"/>
    <col min="15" max="15" width="3.875" style="0" customWidth="1"/>
    <col min="16" max="16" width="3.125" style="0" bestFit="1" customWidth="1"/>
    <col min="17" max="18" width="7.25390625" style="0" customWidth="1"/>
    <col min="19" max="19" width="2.625" style="0" bestFit="1" customWidth="1"/>
    <col min="20" max="20" width="4.125" style="0" customWidth="1"/>
    <col min="21" max="21" width="3.125" style="0" bestFit="1" customWidth="1"/>
    <col min="22" max="23" width="7.25390625" style="0" customWidth="1"/>
    <col min="24" max="24" width="2.625" style="0" bestFit="1" customWidth="1"/>
    <col min="25" max="25" width="2.75390625" style="0" customWidth="1"/>
    <col min="26" max="26" width="3.625" style="0" customWidth="1"/>
    <col min="27" max="28" width="7.25390625" style="0" customWidth="1"/>
    <col min="29" max="29" width="3.00390625" style="0" customWidth="1"/>
    <col min="30" max="30" width="2.375" style="0" customWidth="1"/>
    <col min="31" max="31" width="3.125" style="0" bestFit="1" customWidth="1"/>
    <col min="32" max="33" width="7.25390625" style="0" customWidth="1"/>
    <col min="34" max="34" width="2.625" style="0" bestFit="1" customWidth="1"/>
  </cols>
  <sheetData>
    <row r="1" spans="2:33" ht="15.75">
      <c r="B1" s="119" t="s">
        <v>29</v>
      </c>
      <c r="C1" s="119"/>
      <c r="G1" s="119" t="s">
        <v>30</v>
      </c>
      <c r="H1" s="119"/>
      <c r="L1" s="119" t="s">
        <v>31</v>
      </c>
      <c r="M1" s="119"/>
      <c r="Q1" s="119" t="s">
        <v>32</v>
      </c>
      <c r="R1" s="119"/>
      <c r="V1" s="119" t="s">
        <v>33</v>
      </c>
      <c r="W1" s="119"/>
      <c r="AA1" s="119" t="s">
        <v>34</v>
      </c>
      <c r="AB1" s="119"/>
      <c r="AF1" s="119" t="s">
        <v>35</v>
      </c>
      <c r="AG1" s="119"/>
    </row>
    <row r="2" spans="2:33" ht="12.75">
      <c r="B2" s="3" t="s">
        <v>0</v>
      </c>
      <c r="C2" s="3" t="s">
        <v>1</v>
      </c>
      <c r="D2" s="4"/>
      <c r="E2" s="4"/>
      <c r="F2" s="4"/>
      <c r="G2" s="3" t="s">
        <v>0</v>
      </c>
      <c r="H2" s="3" t="s">
        <v>1</v>
      </c>
      <c r="I2" s="4"/>
      <c r="J2" s="4"/>
      <c r="K2" s="4"/>
      <c r="L2" s="3" t="s">
        <v>0</v>
      </c>
      <c r="M2" s="3" t="s">
        <v>1</v>
      </c>
      <c r="N2" s="4"/>
      <c r="O2" s="4"/>
      <c r="P2" s="4"/>
      <c r="Q2" s="3" t="s">
        <v>0</v>
      </c>
      <c r="R2" s="3" t="s">
        <v>1</v>
      </c>
      <c r="U2" s="4"/>
      <c r="V2" s="3" t="s">
        <v>0</v>
      </c>
      <c r="W2" s="3" t="s">
        <v>1</v>
      </c>
      <c r="AA2" s="3" t="s">
        <v>0</v>
      </c>
      <c r="AB2" s="3" t="s">
        <v>1</v>
      </c>
      <c r="AF2" s="3" t="s">
        <v>0</v>
      </c>
      <c r="AG2" s="3" t="s">
        <v>1</v>
      </c>
    </row>
    <row r="3" spans="1:34" ht="12.75">
      <c r="A3" s="12">
        <f>Zapisy!E4</f>
        <v>1</v>
      </c>
      <c r="B3" s="1"/>
      <c r="C3" s="1"/>
      <c r="F3" s="8">
        <f>Zapisy!E24</f>
        <v>4</v>
      </c>
      <c r="G3" s="1"/>
      <c r="H3" s="1"/>
      <c r="K3" s="8">
        <f>Zapisy!M4</f>
        <v>7</v>
      </c>
      <c r="L3" s="1"/>
      <c r="M3" s="1"/>
      <c r="P3" s="8">
        <f>Zapisy!M24</f>
        <v>10</v>
      </c>
      <c r="Q3" s="1"/>
      <c r="R3" s="1"/>
      <c r="U3" s="8">
        <f>Zapisy!U4</f>
        <v>13</v>
      </c>
      <c r="V3" s="1"/>
      <c r="W3" s="1"/>
      <c r="Z3" s="8">
        <f>Zapisy!U24</f>
        <v>16</v>
      </c>
      <c r="AA3" s="7"/>
      <c r="AB3" s="7"/>
      <c r="AC3" s="9"/>
      <c r="AE3" s="8">
        <f>Zapisy!E43</f>
        <v>19</v>
      </c>
      <c r="AF3" s="7"/>
      <c r="AG3" s="7"/>
      <c r="AH3" s="9"/>
    </row>
    <row r="4" spans="1:34" ht="12.75">
      <c r="A4" s="14">
        <f>Zapisy!E5</f>
        <v>8</v>
      </c>
      <c r="B4" s="21">
        <f>Zapisy!F5</f>
        <v>0</v>
      </c>
      <c r="C4" s="21">
        <f>Zapisy!G5</f>
        <v>0</v>
      </c>
      <c r="D4" s="14">
        <f>Zapisy!H5</f>
        <v>1</v>
      </c>
      <c r="F4" s="14">
        <f>Zapisy!E25</f>
        <v>8</v>
      </c>
      <c r="G4" s="21">
        <f>Zapisy!F25</f>
        <v>0</v>
      </c>
      <c r="H4" s="21">
        <f>Zapisy!G25</f>
        <v>0</v>
      </c>
      <c r="I4" s="14">
        <f>Zapisy!H25</f>
        <v>2</v>
      </c>
      <c r="K4" s="14">
        <f>Zapisy!M5</f>
        <v>8</v>
      </c>
      <c r="L4" s="21">
        <f>Zapisy!N5</f>
        <v>0</v>
      </c>
      <c r="M4" s="21">
        <f>Zapisy!O5</f>
        <v>0</v>
      </c>
      <c r="N4" s="14">
        <f>Zapisy!P5</f>
        <v>3</v>
      </c>
      <c r="P4" s="14">
        <f>Zapisy!M25</f>
        <v>3</v>
      </c>
      <c r="Q4" s="21">
        <f>Zapisy!N25</f>
        <v>0</v>
      </c>
      <c r="R4" s="21">
        <f>Zapisy!O25</f>
        <v>0</v>
      </c>
      <c r="S4" s="14">
        <f>Zapisy!P25</f>
        <v>6</v>
      </c>
      <c r="U4" s="14">
        <f>Zapisy!U5</f>
        <v>4</v>
      </c>
      <c r="V4" s="21">
        <f>Zapisy!V5</f>
        <v>0</v>
      </c>
      <c r="W4" s="21">
        <f>Zapisy!W5</f>
        <v>0</v>
      </c>
      <c r="X4" s="14">
        <f>Zapisy!X5</f>
        <v>7</v>
      </c>
      <c r="Z4" s="14">
        <f>Zapisy!U25</f>
        <v>2</v>
      </c>
      <c r="AA4" s="21">
        <f>Zapisy!V25</f>
        <v>0</v>
      </c>
      <c r="AB4" s="21">
        <f>Zapisy!W25</f>
        <v>0</v>
      </c>
      <c r="AC4" s="14">
        <f>Zapisy!X25</f>
        <v>7</v>
      </c>
      <c r="AE4" s="14">
        <f>Zapisy!E44</f>
        <v>5</v>
      </c>
      <c r="AF4" s="21">
        <f>Zapisy!F44</f>
        <v>0</v>
      </c>
      <c r="AG4" s="21">
        <f>Zapisy!G44</f>
        <v>0</v>
      </c>
      <c r="AH4" s="14">
        <f>Zapisy!H44</f>
        <v>4</v>
      </c>
    </row>
    <row r="5" spans="1:34" ht="12.75">
      <c r="A5" s="14">
        <f>Zapisy!E6</f>
        <v>6</v>
      </c>
      <c r="B5" s="21">
        <f>Zapisy!F6</f>
        <v>0</v>
      </c>
      <c r="C5" s="21">
        <f>Zapisy!G6</f>
        <v>0</v>
      </c>
      <c r="D5" s="14">
        <f>Zapisy!H6</f>
        <v>5</v>
      </c>
      <c r="F5" s="14">
        <f>Zapisy!E26</f>
        <v>7</v>
      </c>
      <c r="G5" s="21">
        <f>Zapisy!F26</f>
        <v>0</v>
      </c>
      <c r="H5" s="21">
        <f>Zapisy!G26</f>
        <v>0</v>
      </c>
      <c r="I5" s="14">
        <f>Zapisy!H26</f>
        <v>6</v>
      </c>
      <c r="K5" s="14">
        <f>Zapisy!M6</f>
        <v>1</v>
      </c>
      <c r="L5" s="21">
        <f>Zapisy!N6</f>
        <v>0</v>
      </c>
      <c r="M5" s="21">
        <f>Zapisy!O6</f>
        <v>0</v>
      </c>
      <c r="N5" s="14">
        <f>Zapisy!P6</f>
        <v>7</v>
      </c>
      <c r="P5" s="14">
        <f>Zapisy!M26</f>
        <v>8</v>
      </c>
      <c r="Q5" s="21">
        <f>Zapisy!N26</f>
        <v>0</v>
      </c>
      <c r="R5" s="21">
        <f>Zapisy!O26</f>
        <v>0</v>
      </c>
      <c r="S5" s="14">
        <f>Zapisy!P26</f>
        <v>4</v>
      </c>
      <c r="U5" s="14">
        <f>Zapisy!U6</f>
        <v>8</v>
      </c>
      <c r="V5" s="21">
        <f>Zapisy!V6</f>
        <v>0</v>
      </c>
      <c r="W5" s="21">
        <f>Zapisy!W6</f>
        <v>0</v>
      </c>
      <c r="X5" s="14">
        <f>Zapisy!X6</f>
        <v>5</v>
      </c>
      <c r="Z5" s="14">
        <f>Zapisy!U26</f>
        <v>5</v>
      </c>
      <c r="AA5" s="21">
        <f>Zapisy!V26</f>
        <v>0</v>
      </c>
      <c r="AB5" s="21">
        <f>Zapisy!W26</f>
        <v>0</v>
      </c>
      <c r="AC5" s="14">
        <f>Zapisy!X26</f>
        <v>1</v>
      </c>
      <c r="AE5" s="14">
        <f>Zapisy!E45</f>
        <v>3</v>
      </c>
      <c r="AF5" s="21">
        <f>Zapisy!F45</f>
        <v>0</v>
      </c>
      <c r="AG5" s="21">
        <f>Zapisy!G45</f>
        <v>0</v>
      </c>
      <c r="AH5" s="14">
        <f>Zapisy!H45</f>
        <v>1</v>
      </c>
    </row>
    <row r="6" spans="1:34" ht="12.75">
      <c r="A6" s="14">
        <f>Zapisy!E7</f>
        <v>4</v>
      </c>
      <c r="B6" s="21">
        <f>Zapisy!F7</f>
        <v>0</v>
      </c>
      <c r="C6" s="21">
        <f>Zapisy!G7</f>
        <v>0</v>
      </c>
      <c r="D6" s="14">
        <f>Zapisy!H7</f>
        <v>2</v>
      </c>
      <c r="F6" s="14">
        <f>Zapisy!E27</f>
        <v>5</v>
      </c>
      <c r="G6" s="21">
        <f>Zapisy!F27</f>
        <v>0</v>
      </c>
      <c r="H6" s="21">
        <f>Zapisy!G27</f>
        <v>0</v>
      </c>
      <c r="I6" s="14">
        <f>Zapisy!H27</f>
        <v>3</v>
      </c>
      <c r="K6" s="14">
        <f>Zapisy!M7</f>
        <v>6</v>
      </c>
      <c r="L6" s="21">
        <f>Zapisy!N7</f>
        <v>0</v>
      </c>
      <c r="M6" s="21">
        <f>Zapisy!O7</f>
        <v>0</v>
      </c>
      <c r="N6" s="14">
        <f>Zapisy!P7</f>
        <v>4</v>
      </c>
      <c r="P6" s="14">
        <f>Zapisy!M27</f>
        <v>2</v>
      </c>
      <c r="Q6" s="21">
        <f>Zapisy!N27</f>
        <v>0</v>
      </c>
      <c r="R6" s="21">
        <f>Zapisy!O27</f>
        <v>0</v>
      </c>
      <c r="S6" s="14">
        <f>Zapisy!P27</f>
        <v>1</v>
      </c>
      <c r="U6" s="14">
        <f>Zapisy!U7</f>
        <v>3</v>
      </c>
      <c r="V6" s="21">
        <f>Zapisy!V7</f>
        <v>0</v>
      </c>
      <c r="W6" s="21">
        <f>Zapisy!W7</f>
        <v>0</v>
      </c>
      <c r="X6" s="14">
        <f>Zapisy!X7</f>
        <v>2</v>
      </c>
      <c r="Z6" s="14">
        <f>Zapisy!U27</f>
        <v>8</v>
      </c>
      <c r="AA6" s="21">
        <f>Zapisy!V27</f>
        <v>0</v>
      </c>
      <c r="AB6" s="21">
        <f>Zapisy!W27</f>
        <v>0</v>
      </c>
      <c r="AC6" s="14">
        <f>Zapisy!X27</f>
        <v>6</v>
      </c>
      <c r="AE6" s="14">
        <f>Zapisy!E46</f>
        <v>6</v>
      </c>
      <c r="AF6" s="21">
        <f>Zapisy!F46</f>
        <v>0</v>
      </c>
      <c r="AG6" s="21">
        <f>Zapisy!G46</f>
        <v>0</v>
      </c>
      <c r="AH6" s="14">
        <f>Zapisy!H46</f>
        <v>2</v>
      </c>
    </row>
    <row r="7" spans="1:34" ht="12.75">
      <c r="A7" s="14">
        <f>Zapisy!E8</f>
        <v>7</v>
      </c>
      <c r="B7" s="21">
        <f>Zapisy!F8</f>
        <v>0</v>
      </c>
      <c r="C7" s="21">
        <f>Zapisy!G8</f>
        <v>0</v>
      </c>
      <c r="D7" s="14">
        <f>Zapisy!H8</f>
        <v>3</v>
      </c>
      <c r="F7" s="14">
        <f>Zapisy!E28</f>
        <v>1</v>
      </c>
      <c r="G7" s="21">
        <f>Zapisy!F28</f>
        <v>0</v>
      </c>
      <c r="H7" s="21">
        <f>Zapisy!G28</f>
        <v>0</v>
      </c>
      <c r="I7" s="14">
        <f>Zapisy!H28</f>
        <v>4</v>
      </c>
      <c r="K7" s="14">
        <f>Zapisy!M8</f>
        <v>2</v>
      </c>
      <c r="L7" s="21">
        <f>Zapisy!N8</f>
        <v>0</v>
      </c>
      <c r="M7" s="21">
        <f>Zapisy!O8</f>
        <v>0</v>
      </c>
      <c r="N7" s="14">
        <f>Zapisy!P8</f>
        <v>5</v>
      </c>
      <c r="P7" s="14">
        <f>Zapisy!M28</f>
        <v>7</v>
      </c>
      <c r="Q7" s="21">
        <f>Zapisy!N28</f>
        <v>0</v>
      </c>
      <c r="R7" s="21">
        <f>Zapisy!O28</f>
        <v>0</v>
      </c>
      <c r="S7" s="14">
        <f>Zapisy!P28</f>
        <v>5</v>
      </c>
      <c r="U7" s="14">
        <f>Zapisy!U8</f>
        <v>1</v>
      </c>
      <c r="V7" s="21">
        <f>Zapisy!V8</f>
        <v>0</v>
      </c>
      <c r="W7" s="21">
        <f>Zapisy!W8</f>
        <v>0</v>
      </c>
      <c r="X7" s="14">
        <f>Zapisy!X8</f>
        <v>6</v>
      </c>
      <c r="Z7" s="14">
        <f>Zapisy!U28</f>
        <v>4</v>
      </c>
      <c r="AA7" s="21">
        <f>Zapisy!V28</f>
        <v>0</v>
      </c>
      <c r="AB7" s="21">
        <f>Zapisy!W28</f>
        <v>0</v>
      </c>
      <c r="AC7" s="14">
        <f>Zapisy!X28</f>
        <v>3</v>
      </c>
      <c r="AE7" s="14">
        <f>Zapisy!E47</f>
        <v>8</v>
      </c>
      <c r="AF7" s="21">
        <f>Zapisy!F47</f>
        <v>0</v>
      </c>
      <c r="AG7" s="21">
        <f>Zapisy!G47</f>
        <v>0</v>
      </c>
      <c r="AH7" s="14">
        <f>Zapisy!H47</f>
        <v>7</v>
      </c>
    </row>
    <row r="8" spans="1:34" ht="12.75" customHeight="1" hidden="1">
      <c r="A8" s="9">
        <f>A4</f>
        <v>8</v>
      </c>
      <c r="B8">
        <f>B4-C4</f>
        <v>0</v>
      </c>
      <c r="D8" s="9">
        <f>D4</f>
        <v>1</v>
      </c>
      <c r="F8" s="9">
        <f>F4</f>
        <v>8</v>
      </c>
      <c r="G8">
        <f>G4-H4</f>
        <v>0</v>
      </c>
      <c r="I8" s="9">
        <f>I4</f>
        <v>2</v>
      </c>
      <c r="K8" s="9">
        <f>K4</f>
        <v>8</v>
      </c>
      <c r="L8">
        <f>L4-M4</f>
        <v>0</v>
      </c>
      <c r="N8" s="9">
        <f>N4</f>
        <v>3</v>
      </c>
      <c r="P8" s="9">
        <f>P4</f>
        <v>3</v>
      </c>
      <c r="Q8">
        <f>Q4-R4</f>
        <v>0</v>
      </c>
      <c r="S8" s="9">
        <f>S4</f>
        <v>6</v>
      </c>
      <c r="U8" s="9">
        <f>U4</f>
        <v>4</v>
      </c>
      <c r="V8">
        <f>V4-W4</f>
        <v>0</v>
      </c>
      <c r="X8" s="9">
        <f>X4</f>
        <v>7</v>
      </c>
      <c r="Z8" s="9">
        <f>Z4</f>
        <v>2</v>
      </c>
      <c r="AA8">
        <f>AA4-AB4</f>
        <v>0</v>
      </c>
      <c r="AC8" s="9">
        <f>AC4</f>
        <v>7</v>
      </c>
      <c r="AE8" s="9">
        <f>AE4</f>
        <v>5</v>
      </c>
      <c r="AF8">
        <f>AF4-AG4</f>
        <v>0</v>
      </c>
      <c r="AH8" s="9">
        <f>AH4</f>
        <v>4</v>
      </c>
    </row>
    <row r="9" spans="1:34" ht="12.75" customHeight="1" hidden="1">
      <c r="A9" s="9">
        <f>A5</f>
        <v>6</v>
      </c>
      <c r="B9">
        <f>B5-C5</f>
        <v>0</v>
      </c>
      <c r="D9" s="9">
        <f>D5</f>
        <v>5</v>
      </c>
      <c r="F9" s="9">
        <f>F5</f>
        <v>7</v>
      </c>
      <c r="G9">
        <f>G5-H5</f>
        <v>0</v>
      </c>
      <c r="I9" s="9">
        <f>I5</f>
        <v>6</v>
      </c>
      <c r="K9" s="9">
        <f>K5</f>
        <v>1</v>
      </c>
      <c r="L9">
        <f>L5-M5</f>
        <v>0</v>
      </c>
      <c r="N9" s="9">
        <f>N5</f>
        <v>7</v>
      </c>
      <c r="P9" s="9">
        <f>P5</f>
        <v>8</v>
      </c>
      <c r="Q9">
        <f>Q5-R5</f>
        <v>0</v>
      </c>
      <c r="S9" s="9">
        <f>S5</f>
        <v>4</v>
      </c>
      <c r="U9" s="9">
        <f>U5</f>
        <v>8</v>
      </c>
      <c r="V9">
        <f>V5-W5</f>
        <v>0</v>
      </c>
      <c r="X9" s="9">
        <f>X5</f>
        <v>5</v>
      </c>
      <c r="Z9" s="9">
        <f>Z5</f>
        <v>5</v>
      </c>
      <c r="AA9">
        <f>AA5-AB5</f>
        <v>0</v>
      </c>
      <c r="AC9" s="9">
        <f>AC5</f>
        <v>1</v>
      </c>
      <c r="AE9" s="9">
        <f>AE5</f>
        <v>3</v>
      </c>
      <c r="AF9">
        <f>AF5-AG5</f>
        <v>0</v>
      </c>
      <c r="AH9" s="9">
        <f>AH5</f>
        <v>1</v>
      </c>
    </row>
    <row r="10" spans="1:34" ht="12.75" customHeight="1" hidden="1">
      <c r="A10" s="9">
        <f>A6</f>
        <v>4</v>
      </c>
      <c r="B10">
        <f>B6-C6</f>
        <v>0</v>
      </c>
      <c r="D10" s="9">
        <f>D6</f>
        <v>2</v>
      </c>
      <c r="F10" s="9">
        <f>F6</f>
        <v>5</v>
      </c>
      <c r="G10">
        <f>G6-H6</f>
        <v>0</v>
      </c>
      <c r="I10" s="9">
        <f>I6</f>
        <v>3</v>
      </c>
      <c r="K10" s="9">
        <f>K6</f>
        <v>6</v>
      </c>
      <c r="L10">
        <f>L6-M6</f>
        <v>0</v>
      </c>
      <c r="N10" s="9">
        <f>N6</f>
        <v>4</v>
      </c>
      <c r="P10" s="9">
        <f>P6</f>
        <v>2</v>
      </c>
      <c r="Q10">
        <f>Q6-R6</f>
        <v>0</v>
      </c>
      <c r="S10" s="9">
        <f>S6</f>
        <v>1</v>
      </c>
      <c r="U10" s="9">
        <f>U6</f>
        <v>3</v>
      </c>
      <c r="V10">
        <f>V6-W6</f>
        <v>0</v>
      </c>
      <c r="X10" s="9">
        <f>X6</f>
        <v>2</v>
      </c>
      <c r="Z10" s="9">
        <f>Z6</f>
        <v>8</v>
      </c>
      <c r="AA10">
        <f>AA6-AB6</f>
        <v>0</v>
      </c>
      <c r="AC10" s="9">
        <f>AC6</f>
        <v>6</v>
      </c>
      <c r="AE10" s="9">
        <f>AE6</f>
        <v>6</v>
      </c>
      <c r="AF10">
        <f>AF6-AG6</f>
        <v>0</v>
      </c>
      <c r="AH10" s="9">
        <f>AH6</f>
        <v>2</v>
      </c>
    </row>
    <row r="11" spans="1:34" ht="12.75" customHeight="1" hidden="1">
      <c r="A11" s="9">
        <f>A7</f>
        <v>7</v>
      </c>
      <c r="B11">
        <f>B7-C7</f>
        <v>0</v>
      </c>
      <c r="D11" s="9">
        <f>D7</f>
        <v>3</v>
      </c>
      <c r="F11" s="9">
        <f>F7</f>
        <v>1</v>
      </c>
      <c r="G11">
        <f>G7-H7</f>
        <v>0</v>
      </c>
      <c r="I11" s="9">
        <f>I7</f>
        <v>4</v>
      </c>
      <c r="K11" s="9">
        <f>K7</f>
        <v>2</v>
      </c>
      <c r="L11">
        <f>L7-M7</f>
        <v>0</v>
      </c>
      <c r="N11" s="9">
        <f>N7</f>
        <v>5</v>
      </c>
      <c r="P11" s="9">
        <f>P7</f>
        <v>7</v>
      </c>
      <c r="Q11">
        <f>Q7-R7</f>
        <v>0</v>
      </c>
      <c r="S11" s="9">
        <f>S7</f>
        <v>5</v>
      </c>
      <c r="U11" s="9">
        <f>U7</f>
        <v>1</v>
      </c>
      <c r="V11">
        <f>V7-W7</f>
        <v>0</v>
      </c>
      <c r="X11" s="9">
        <f>X7</f>
        <v>6</v>
      </c>
      <c r="Z11" s="9">
        <f>Z7</f>
        <v>4</v>
      </c>
      <c r="AA11">
        <f>AA7-AB7</f>
        <v>0</v>
      </c>
      <c r="AC11" s="9">
        <f>AC7</f>
        <v>3</v>
      </c>
      <c r="AE11" s="9">
        <f>AE7</f>
        <v>8</v>
      </c>
      <c r="AF11">
        <f>AF7-AG7</f>
        <v>0</v>
      </c>
      <c r="AH11" s="9">
        <f>AH7</f>
        <v>7</v>
      </c>
    </row>
    <row r="12" spans="1:34" ht="12.75" customHeight="1">
      <c r="A12" s="9" t="s">
        <v>39</v>
      </c>
      <c r="B12" s="92">
        <f>INT(SUM(B8:B11)/40)*10</f>
        <v>0</v>
      </c>
      <c r="C12" s="93"/>
      <c r="D12" s="9"/>
      <c r="E12" s="2"/>
      <c r="F12" s="9" t="s">
        <v>39</v>
      </c>
      <c r="G12" s="92">
        <f>INT(SUM(G8:G11)/40)*10</f>
        <v>0</v>
      </c>
      <c r="H12" s="93"/>
      <c r="I12" s="9"/>
      <c r="J12" s="2"/>
      <c r="K12" s="9" t="s">
        <v>39</v>
      </c>
      <c r="L12" s="92">
        <f>INT(SUM(L8:L11)/40)*10</f>
        <v>0</v>
      </c>
      <c r="M12" s="93"/>
      <c r="N12" s="9"/>
      <c r="O12" s="2"/>
      <c r="P12" s="9" t="s">
        <v>39</v>
      </c>
      <c r="Q12" s="92">
        <f>INT(SUM(Q8:Q11)/40)*10</f>
        <v>0</v>
      </c>
      <c r="R12" s="93"/>
      <c r="S12" s="9"/>
      <c r="T12" s="2"/>
      <c r="U12" s="9" t="s">
        <v>39</v>
      </c>
      <c r="V12" s="92">
        <f>INT(SUM(V8:V11)/40)*10</f>
        <v>0</v>
      </c>
      <c r="W12" s="93"/>
      <c r="X12" s="9"/>
      <c r="Y12" s="2"/>
      <c r="Z12" s="9" t="s">
        <v>39</v>
      </c>
      <c r="AA12" s="92">
        <f>INT(SUM(AA8:AA11)/40)*10</f>
        <v>0</v>
      </c>
      <c r="AB12" s="93"/>
      <c r="AC12" s="9"/>
      <c r="AD12" s="2"/>
      <c r="AE12" s="9" t="s">
        <v>39</v>
      </c>
      <c r="AF12" s="92">
        <f>INT(SUM(AF8:AF11)/40)*10</f>
        <v>0</v>
      </c>
      <c r="AG12" s="93"/>
      <c r="AH12" s="9"/>
    </row>
    <row r="13" spans="1:34" ht="12.75">
      <c r="A13" s="14">
        <f>A4</f>
        <v>8</v>
      </c>
      <c r="B13" s="67">
        <f>IF(B8-B$12&gt;=0,B8-B$12,0)</f>
        <v>0</v>
      </c>
      <c r="C13" s="67">
        <f>IF(B8-B$12&lt;0,B$12-B8,0)</f>
        <v>0</v>
      </c>
      <c r="D13" s="14">
        <f>D4</f>
        <v>1</v>
      </c>
      <c r="F13" s="14">
        <f>F4</f>
        <v>8</v>
      </c>
      <c r="G13" s="67">
        <f>IF(G8-G$12&gt;=0,G8-G$12,0)</f>
        <v>0</v>
      </c>
      <c r="H13" s="67">
        <f>IF(G8-G$12&lt;0,G$12-G8,0)</f>
        <v>0</v>
      </c>
      <c r="I13" s="14">
        <f>I4</f>
        <v>2</v>
      </c>
      <c r="K13" s="14">
        <f>K4</f>
        <v>8</v>
      </c>
      <c r="L13" s="67">
        <f>IF(L8-L$12&gt;=0,L8-L$12,0)</f>
        <v>0</v>
      </c>
      <c r="M13" s="67">
        <f>IF(L8-L$12&lt;0,L$12-L8,0)</f>
        <v>0</v>
      </c>
      <c r="N13" s="14">
        <f>N4</f>
        <v>3</v>
      </c>
      <c r="P13" s="14">
        <f>P4</f>
        <v>3</v>
      </c>
      <c r="Q13" s="67">
        <f>IF(Q8-Q$12&gt;=0,Q8-Q$12,0)</f>
        <v>0</v>
      </c>
      <c r="R13" s="67">
        <f>IF(Q8-Q$12&lt;0,Q$12-Q8,0)</f>
        <v>0</v>
      </c>
      <c r="S13" s="14">
        <f>S4</f>
        <v>6</v>
      </c>
      <c r="U13" s="14">
        <f>U4</f>
        <v>4</v>
      </c>
      <c r="V13" s="67">
        <f>IF(V8-V$12&gt;=0,V8-V$12,0)</f>
        <v>0</v>
      </c>
      <c r="W13" s="67">
        <f>IF(V8-V$12&lt;0,V$12-V8,0)</f>
        <v>0</v>
      </c>
      <c r="X13" s="14">
        <f>X4</f>
        <v>7</v>
      </c>
      <c r="Z13" s="14">
        <f>Z4</f>
        <v>2</v>
      </c>
      <c r="AA13" s="67">
        <f>IF(AA8-AA$12&gt;=0,AA8-AA$12,0)</f>
        <v>0</v>
      </c>
      <c r="AB13" s="67">
        <f>IF(AA8-AA$12&lt;0,AA$12-AA8,0)</f>
        <v>0</v>
      </c>
      <c r="AC13" s="14">
        <f>AC4</f>
        <v>7</v>
      </c>
      <c r="AE13" s="14">
        <f>AE4</f>
        <v>5</v>
      </c>
      <c r="AF13" s="67">
        <f>IF(AF8-AF$12&gt;=0,AF8-AF$12,0)</f>
        <v>0</v>
      </c>
      <c r="AG13" s="67">
        <f>IF(AF8-AF$12&lt;0,AF$12-AF8,0)</f>
        <v>0</v>
      </c>
      <c r="AH13" s="14">
        <f>AH4</f>
        <v>4</v>
      </c>
    </row>
    <row r="14" spans="1:34" ht="12.75">
      <c r="A14" s="14">
        <f>A5</f>
        <v>6</v>
      </c>
      <c r="B14" s="67">
        <f>IF(B9-B$12&gt;=0,B9-B$12,0)</f>
        <v>0</v>
      </c>
      <c r="C14" s="67">
        <f>IF(B9-B$12&lt;0,B$12-B9,0)</f>
        <v>0</v>
      </c>
      <c r="D14" s="14">
        <f>D5</f>
        <v>5</v>
      </c>
      <c r="F14" s="14">
        <f>F5</f>
        <v>7</v>
      </c>
      <c r="G14" s="67">
        <f>IF(G9-G$12&gt;=0,G9-G$12,0)</f>
        <v>0</v>
      </c>
      <c r="H14" s="67">
        <f>IF(G9-G$12&lt;0,G$12-G9,0)</f>
        <v>0</v>
      </c>
      <c r="I14" s="14">
        <f>I5</f>
        <v>6</v>
      </c>
      <c r="K14" s="14">
        <f>K5</f>
        <v>1</v>
      </c>
      <c r="L14" s="67">
        <f>IF(L9-L$12&gt;=0,L9-L$12,0)</f>
        <v>0</v>
      </c>
      <c r="M14" s="67">
        <f>IF(L9-L$12&lt;0,L$12-L9,0)</f>
        <v>0</v>
      </c>
      <c r="N14" s="14">
        <f>N5</f>
        <v>7</v>
      </c>
      <c r="P14" s="14">
        <f>P5</f>
        <v>8</v>
      </c>
      <c r="Q14" s="67">
        <f>IF(Q9-Q$12&gt;=0,Q9-Q$12,0)</f>
        <v>0</v>
      </c>
      <c r="R14" s="67">
        <f>IF(Q9-Q$12&lt;0,Q$12-Q9,0)</f>
        <v>0</v>
      </c>
      <c r="S14" s="14">
        <f>S5</f>
        <v>4</v>
      </c>
      <c r="U14" s="14">
        <f>U5</f>
        <v>8</v>
      </c>
      <c r="V14" s="67">
        <f>IF(V9-V$12&gt;=0,V9-V$12,0)</f>
        <v>0</v>
      </c>
      <c r="W14" s="67">
        <f>IF(V9-V$12&lt;0,V$12-V9,0)</f>
        <v>0</v>
      </c>
      <c r="X14" s="14">
        <f>X5</f>
        <v>5</v>
      </c>
      <c r="Z14" s="14">
        <f>Z5</f>
        <v>5</v>
      </c>
      <c r="AA14" s="67">
        <f>IF(AA9-AA$12&gt;=0,AA9-AA$12,0)</f>
        <v>0</v>
      </c>
      <c r="AB14" s="67">
        <f>IF(AA9-AA$12&lt;0,AA$12-AA9,0)</f>
        <v>0</v>
      </c>
      <c r="AC14" s="14">
        <f>AC5</f>
        <v>1</v>
      </c>
      <c r="AE14" s="14">
        <f>AE5</f>
        <v>3</v>
      </c>
      <c r="AF14" s="67">
        <f>IF(AF9-AF$12&gt;=0,AF9-AF$12,0)</f>
        <v>0</v>
      </c>
      <c r="AG14" s="67">
        <f>IF(AF9-AF$12&lt;0,AF$12-AF9,0)</f>
        <v>0</v>
      </c>
      <c r="AH14" s="14">
        <f>AH5</f>
        <v>1</v>
      </c>
    </row>
    <row r="15" spans="1:34" ht="12.75">
      <c r="A15" s="14">
        <f>A6</f>
        <v>4</v>
      </c>
      <c r="B15" s="67">
        <f>IF(B10-B$12&gt;=0,B10-B$12,0)</f>
        <v>0</v>
      </c>
      <c r="C15" s="67">
        <f>IF(B10-B$12&lt;0,B$12-B10,0)</f>
        <v>0</v>
      </c>
      <c r="D15" s="14">
        <f>D6</f>
        <v>2</v>
      </c>
      <c r="F15" s="14">
        <f>F6</f>
        <v>5</v>
      </c>
      <c r="G15" s="67">
        <f>IF(G10-G$12&gt;=0,G10-G$12,0)</f>
        <v>0</v>
      </c>
      <c r="H15" s="67">
        <f>IF(G10-G$12&lt;0,G$12-G10,0)</f>
        <v>0</v>
      </c>
      <c r="I15" s="14">
        <f>I6</f>
        <v>3</v>
      </c>
      <c r="K15" s="14">
        <f>K6</f>
        <v>6</v>
      </c>
      <c r="L15" s="67">
        <f>IF(L10-L$12&gt;=0,L10-L$12,0)</f>
        <v>0</v>
      </c>
      <c r="M15" s="67">
        <f>IF(L10-L$12&lt;0,L$12-L10,0)</f>
        <v>0</v>
      </c>
      <c r="N15" s="14">
        <f>N6</f>
        <v>4</v>
      </c>
      <c r="P15" s="14">
        <f>P6</f>
        <v>2</v>
      </c>
      <c r="Q15" s="67">
        <f>IF(Q10-Q$12&gt;=0,Q10-Q$12,0)</f>
        <v>0</v>
      </c>
      <c r="R15" s="67">
        <f>IF(Q10-Q$12&lt;0,Q$12-Q10,0)</f>
        <v>0</v>
      </c>
      <c r="S15" s="14">
        <f>S6</f>
        <v>1</v>
      </c>
      <c r="U15" s="14">
        <f>U6</f>
        <v>3</v>
      </c>
      <c r="V15" s="67">
        <f>IF(V10-V$12&gt;=0,V10-V$12,0)</f>
        <v>0</v>
      </c>
      <c r="W15" s="67">
        <f>IF(V10-V$12&lt;0,V$12-V10,0)</f>
        <v>0</v>
      </c>
      <c r="X15" s="14">
        <f>X6</f>
        <v>2</v>
      </c>
      <c r="Z15" s="14">
        <f>Z6</f>
        <v>8</v>
      </c>
      <c r="AA15" s="67">
        <f>IF(AA10-AA$12&gt;=0,AA10-AA$12,0)</f>
        <v>0</v>
      </c>
      <c r="AB15" s="67">
        <f>IF(AA10-AA$12&lt;0,AA$12-AA10,0)</f>
        <v>0</v>
      </c>
      <c r="AC15" s="14">
        <f>AC6</f>
        <v>6</v>
      </c>
      <c r="AE15" s="14">
        <f>AE6</f>
        <v>6</v>
      </c>
      <c r="AF15" s="67">
        <f>IF(AF10-AF$12&gt;=0,AF10-AF$12,0)</f>
        <v>0</v>
      </c>
      <c r="AG15" s="67">
        <f>IF(AF10-AF$12&lt;0,AF$12-AF10,0)</f>
        <v>0</v>
      </c>
      <c r="AH15" s="14">
        <f>AH6</f>
        <v>2</v>
      </c>
    </row>
    <row r="16" spans="1:34" ht="12.75">
      <c r="A16" s="14">
        <f>A7</f>
        <v>7</v>
      </c>
      <c r="B16" s="67">
        <f>IF(B11-B$12&gt;=0,B11-B$12,0)</f>
        <v>0</v>
      </c>
      <c r="C16" s="67">
        <f>IF(B11-B$12&lt;0,B$12-B11,0)</f>
        <v>0</v>
      </c>
      <c r="D16" s="14">
        <f>D7</f>
        <v>3</v>
      </c>
      <c r="F16" s="14">
        <f>F7</f>
        <v>1</v>
      </c>
      <c r="G16" s="67">
        <f>IF(G11-G$12&gt;=0,G11-G$12,0)</f>
        <v>0</v>
      </c>
      <c r="H16" s="67">
        <f>IF(G11-G$12&lt;0,G$12-G11,0)</f>
        <v>0</v>
      </c>
      <c r="I16" s="14">
        <f>I7</f>
        <v>4</v>
      </c>
      <c r="K16" s="14">
        <f>K7</f>
        <v>2</v>
      </c>
      <c r="L16" s="67">
        <f>IF(L11-L$12&gt;=0,L11-L$12,0)</f>
        <v>0</v>
      </c>
      <c r="M16" s="67">
        <f>IF(L11-L$12&lt;0,L$12-L11,0)</f>
        <v>0</v>
      </c>
      <c r="N16" s="14">
        <f>N7</f>
        <v>5</v>
      </c>
      <c r="P16" s="14">
        <f>P7</f>
        <v>7</v>
      </c>
      <c r="Q16" s="67">
        <f>IF(Q11-Q$12&gt;=0,Q11-Q$12,0)</f>
        <v>0</v>
      </c>
      <c r="R16" s="67">
        <f>IF(Q11-Q$12&lt;0,Q$12-Q11,0)</f>
        <v>0</v>
      </c>
      <c r="S16" s="14">
        <f>S7</f>
        <v>5</v>
      </c>
      <c r="U16" s="14">
        <f>U7</f>
        <v>1</v>
      </c>
      <c r="V16" s="67">
        <f>IF(V11-V$12&gt;=0,V11-V$12,0)</f>
        <v>0</v>
      </c>
      <c r="W16" s="67">
        <f>IF(V11-V$12&lt;0,V$12-V11,0)</f>
        <v>0</v>
      </c>
      <c r="X16" s="14">
        <f>X7</f>
        <v>6</v>
      </c>
      <c r="Z16" s="14">
        <f>Z7</f>
        <v>4</v>
      </c>
      <c r="AA16" s="67">
        <f>IF(AA11-AA$12&gt;=0,AA11-AA$12,0)</f>
        <v>0</v>
      </c>
      <c r="AB16" s="67">
        <f>IF(AA11-AA$12&lt;0,AA$12-AA11,0)</f>
        <v>0</v>
      </c>
      <c r="AC16" s="14">
        <f>AC7</f>
        <v>3</v>
      </c>
      <c r="AE16" s="14">
        <f>AE7</f>
        <v>8</v>
      </c>
      <c r="AF16" s="67">
        <f>IF(AF11-AF$12&gt;=0,AF11-AF$12,0)</f>
        <v>0</v>
      </c>
      <c r="AG16" s="67">
        <f>IF(AF11-AF$12&lt;0,AF$12-AF11,0)</f>
        <v>0</v>
      </c>
      <c r="AH16" s="14">
        <f>AH7</f>
        <v>7</v>
      </c>
    </row>
    <row r="17" spans="1:34" ht="12.75">
      <c r="A17" s="62">
        <f>A13</f>
        <v>8</v>
      </c>
      <c r="B17" s="65">
        <f>IF(B13&gt;=C13,IF(B13&gt;10,IF(B13&lt;50,1,0),0)+IF(B13&gt;40,IF(B13&lt;90,2,0),0)+IF(B13&gt;80,IF(B13&lt;130,3,0),0)+IF(B13&gt;120,IF(B13&lt;170,4,0),0)+IF(B13&gt;160,IF(B13&lt;220,5,0),0)+IF(B13&gt;210,IF(B13&lt;270,6,0),0)+IF(B13&gt;260,IF(B13&lt;320,7,0),0)+IF(B13&gt;310,IF(B13&lt;370,8,0),0)+IF(B13&gt;360,IF(B13&lt;430,9,0),0)+IF(B13&gt;420,IF(B13&lt;500,10,0),0)+IF(B13&gt;490,IF(B13&lt;600,11,0),0)+IF(B13&gt;590,IF(B13&lt;750,12,0),0)+IF(B13&gt;740,IF(B13&lt;900,13,0),0)+IF(B13&gt;890,IF(B13&lt;1100,14,0),0)+IF(B13&gt;1090,IF(B13&lt;1300,15,0),0)+IF(B13&gt;1290,IF(B13&lt;1500,16,0),0)+IF(B13&gt;1490,IF(B13&lt;1750,17,0),0)+IF(B13&gt;1740,IF(B13&lt;2000,18,0),0)+IF(B13&gt;1990,IF(B13&lt;2250,19,0),0)+IF(B13&gt;2240,IF(B13&lt;2500,20,0),0)+IF(B13&gt;2490,IF(B13&lt;3000,21,0),0)+IF(B13&gt;2990,IF(B13&lt;3500,22,0),0)+IF(B13&gt;3490,23,0),-C17)</f>
        <v>0</v>
      </c>
      <c r="C17" s="65">
        <f>IF(C13&gt;B13,IF(C13&gt;10,IF(C13&lt;50,1,0),0)+IF(C13&gt;40,IF(C13&lt;90,2,0),0)+IF(C13&gt;80,IF(C13&lt;130,3,0),0)+IF(C13&gt;120,IF(C13&lt;170,4,0),0)+IF(C13&gt;160,IF(C13&lt;220,5,0),0)+IF(C13&gt;210,IF(C13&lt;270,6,0),0)+IF(C13&gt;260,IF(C13&lt;320,7,0),0)+IF(C13&gt;310,IF(C13&lt;370,8,0),0)+IF(C13&gt;360,IF(C13&lt;430,9,0),0)+IF(C13&gt;420,IF(C13&lt;500,10,0),0)+IF(C13&gt;490,IF(C13&lt;600,11,0),0)+IF(C13&gt;590,IF(C13&lt;750,12,0),0)+IF(C13&gt;740,IF(C13&lt;900,13,0),0)+IF(C13&gt;890,IF(C13&lt;1100,14,0),0)+IF(C13&gt;1090,IF(C13&lt;1300,15,0),0)+IF(C13&gt;1290,IF(C13&lt;1500,16,0),0)+IF(C13&gt;1490,IF(C13&lt;1750,17,0),0)+IF(C13&gt;1740,IF(C13&lt;2000,18,0),0)+IF(C13&gt;1990,IF(C13&lt;2250,19,0),0)+IF(C13&gt;2240,IF(C13&lt;2500,20,0),0)+IF(C13&gt;2490,IF(C13&lt;3000,21,0),0)+IF(C13&gt;2990,IF(C13&lt;3500,22,0),0)+IF(C13&gt;3490,23,0),-B17)</f>
        <v>0</v>
      </c>
      <c r="D17" s="62">
        <f>D13</f>
        <v>1</v>
      </c>
      <c r="E17" s="63"/>
      <c r="F17" s="62">
        <f>F13</f>
        <v>8</v>
      </c>
      <c r="G17" s="65">
        <f>IF(G13&gt;=H13,IF(G13&gt;10,IF(G13&lt;50,1,0),0)+IF(G13&gt;40,IF(G13&lt;90,2,0),0)+IF(G13&gt;80,IF(G13&lt;130,3,0),0)+IF(G13&gt;120,IF(G13&lt;170,4,0),0)+IF(G13&gt;160,IF(G13&lt;220,5,0),0)+IF(G13&gt;210,IF(G13&lt;270,6,0),0)+IF(G13&gt;260,IF(G13&lt;320,7,0),0)+IF(G13&gt;310,IF(G13&lt;370,8,0),0)+IF(G13&gt;360,IF(G13&lt;430,9,0),0)+IF(G13&gt;420,IF(G13&lt;500,10,0),0)+IF(G13&gt;490,IF(G13&lt;600,11,0),0)+IF(G13&gt;590,IF(G13&lt;750,12,0),0)+IF(G13&gt;740,IF(G13&lt;900,13,0),0)+IF(G13&gt;890,IF(G13&lt;1100,14,0),0)+IF(G13&gt;1090,IF(G13&lt;1300,15,0),0)+IF(G13&gt;1290,IF(G13&lt;1500,16,0),0)+IF(G13&gt;1490,IF(G13&lt;1750,17,0),0)+IF(G13&gt;1740,IF(G13&lt;2000,18,0),0)+IF(G13&gt;1990,IF(G13&lt;2250,19,0),0)+IF(G13&gt;2240,IF(G13&lt;2500,20,0),0)+IF(G13&gt;2490,IF(G13&lt;3000,21,0),0)+IF(G13&gt;2990,IF(G13&lt;3500,22,0),0)+IF(G13&gt;3490,23,0),-H17)</f>
        <v>0</v>
      </c>
      <c r="H17" s="65">
        <f>IF(H13&gt;G13,IF(H13&gt;10,IF(H13&lt;50,1,0),0)+IF(H13&gt;40,IF(H13&lt;90,2,0),0)+IF(H13&gt;80,IF(H13&lt;130,3,0),0)+IF(H13&gt;120,IF(H13&lt;170,4,0),0)+IF(H13&gt;160,IF(H13&lt;220,5,0),0)+IF(H13&gt;210,IF(H13&lt;270,6,0),0)+IF(H13&gt;260,IF(H13&lt;320,7,0),0)+IF(H13&gt;310,IF(H13&lt;370,8,0),0)+IF(H13&gt;360,IF(H13&lt;430,9,0),0)+IF(H13&gt;420,IF(H13&lt;500,10,0),0)+IF(H13&gt;490,IF(H13&lt;600,11,0),0)+IF(H13&gt;590,IF(H13&lt;750,12,0),0)+IF(H13&gt;740,IF(H13&lt;900,13,0),0)+IF(H13&gt;890,IF(H13&lt;1100,14,0),0)+IF(H13&gt;1090,IF(H13&lt;1300,15,0),0)+IF(H13&gt;1290,IF(H13&lt;1500,16,0),0)+IF(H13&gt;1490,IF(H13&lt;1750,17,0),0)+IF(H13&gt;1740,IF(H13&lt;2000,18,0),0)+IF(H13&gt;1990,IF(H13&lt;2250,19,0),0)+IF(H13&gt;2240,IF(H13&lt;2500,20,0),0)+IF(H13&gt;2490,IF(H13&lt;3000,21,0),0)+IF(H13&gt;2990,IF(H13&lt;3500,22,0),0)+IF(H13&gt;3490,23,0),-G17)</f>
        <v>0</v>
      </c>
      <c r="I17" s="62">
        <f>I13</f>
        <v>2</v>
      </c>
      <c r="J17" s="63"/>
      <c r="K17" s="62">
        <f>K13</f>
        <v>8</v>
      </c>
      <c r="L17" s="65">
        <f>IF(L13&gt;=M13,IF(L13&gt;10,IF(L13&lt;50,1,0),0)+IF(L13&gt;40,IF(L13&lt;90,2,0),0)+IF(L13&gt;80,IF(L13&lt;130,3,0),0)+IF(L13&gt;120,IF(L13&lt;170,4,0),0)+IF(L13&gt;160,IF(L13&lt;220,5,0),0)+IF(L13&gt;210,IF(L13&lt;270,6,0),0)+IF(L13&gt;260,IF(L13&lt;320,7,0),0)+IF(L13&gt;310,IF(L13&lt;370,8,0),0)+IF(L13&gt;360,IF(L13&lt;430,9,0),0)+IF(L13&gt;420,IF(L13&lt;500,10,0),0)+IF(L13&gt;490,IF(L13&lt;600,11,0),0)+IF(L13&gt;590,IF(L13&lt;750,12,0),0)+IF(L13&gt;740,IF(L13&lt;900,13,0),0)+IF(L13&gt;890,IF(L13&lt;1100,14,0),0)+IF(L13&gt;1090,IF(L13&lt;1300,15,0),0)+IF(L13&gt;1290,IF(L13&lt;1500,16,0),0)+IF(L13&gt;1490,IF(L13&lt;1750,17,0),0)+IF(L13&gt;1740,IF(L13&lt;2000,18,0),0)+IF(L13&gt;1990,IF(L13&lt;2250,19,0),0)+IF(L13&gt;2240,IF(L13&lt;2500,20,0),0)+IF(L13&gt;2490,IF(L13&lt;3000,21,0),0)+IF(L13&gt;2990,IF(L13&lt;3500,22,0),0)+IF(L13&gt;3490,23,0),-M17)</f>
        <v>0</v>
      </c>
      <c r="M17" s="65">
        <f>IF(M13&gt;L13,IF(M13&gt;10,IF(M13&lt;50,1,0),0)+IF(M13&gt;40,IF(M13&lt;90,2,0),0)+IF(M13&gt;80,IF(M13&lt;130,3,0),0)+IF(M13&gt;120,IF(M13&lt;170,4,0),0)+IF(M13&gt;160,IF(M13&lt;220,5,0),0)+IF(M13&gt;210,IF(M13&lt;270,6,0),0)+IF(M13&gt;260,IF(M13&lt;320,7,0),0)+IF(M13&gt;310,IF(M13&lt;370,8,0),0)+IF(M13&gt;360,IF(M13&lt;430,9,0),0)+IF(M13&gt;420,IF(M13&lt;500,10,0),0)+IF(M13&gt;490,IF(M13&lt;600,11,0),0)+IF(M13&gt;590,IF(M13&lt;750,12,0),0)+IF(M13&gt;740,IF(M13&lt;900,13,0),0)+IF(M13&gt;890,IF(M13&lt;1100,14,0),0)+IF(M13&gt;1090,IF(M13&lt;1300,15,0),0)+IF(M13&gt;1290,IF(M13&lt;1500,16,0),0)+IF(M13&gt;1490,IF(M13&lt;1750,17,0),0)+IF(M13&gt;1740,IF(M13&lt;2000,18,0),0)+IF(M13&gt;1990,IF(M13&lt;2250,19,0),0)+IF(M13&gt;2240,IF(M13&lt;2500,20,0),0)+IF(M13&gt;2490,IF(M13&lt;3000,21,0),0)+IF(M13&gt;2990,IF(M13&lt;3500,22,0),0)+IF(M13&gt;3490,23,0),-L17)</f>
        <v>0</v>
      </c>
      <c r="N17" s="62">
        <f>N13</f>
        <v>3</v>
      </c>
      <c r="O17" s="63"/>
      <c r="P17" s="62">
        <f>P13</f>
        <v>3</v>
      </c>
      <c r="Q17" s="65">
        <f>IF(Q13&gt;=R13,IF(Q13&gt;10,IF(Q13&lt;50,1,0),0)+IF(Q13&gt;40,IF(Q13&lt;90,2,0),0)+IF(Q13&gt;80,IF(Q13&lt;130,3,0),0)+IF(Q13&gt;120,IF(Q13&lt;170,4,0),0)+IF(Q13&gt;160,IF(Q13&lt;220,5,0),0)+IF(Q13&gt;210,IF(Q13&lt;270,6,0),0)+IF(Q13&gt;260,IF(Q13&lt;320,7,0),0)+IF(Q13&gt;310,IF(Q13&lt;370,8,0),0)+IF(Q13&gt;360,IF(Q13&lt;430,9,0),0)+IF(Q13&gt;420,IF(Q13&lt;500,10,0),0)+IF(Q13&gt;490,IF(Q13&lt;600,11,0),0)+IF(Q13&gt;590,IF(Q13&lt;750,12,0),0)+IF(Q13&gt;740,IF(Q13&lt;900,13,0),0)+IF(Q13&gt;890,IF(Q13&lt;1100,14,0),0)+IF(Q13&gt;1090,IF(Q13&lt;1300,15,0),0)+IF(Q13&gt;1290,IF(Q13&lt;1500,16,0),0)+IF(Q13&gt;1490,IF(Q13&lt;1750,17,0),0)+IF(Q13&gt;1740,IF(Q13&lt;2000,18,0),0)+IF(Q13&gt;1990,IF(Q13&lt;2250,19,0),0)+IF(Q13&gt;2240,IF(Q13&lt;2500,20,0),0)+IF(Q13&gt;2490,IF(Q13&lt;3000,21,0),0)+IF(Q13&gt;2990,IF(Q13&lt;3500,22,0),0)+IF(Q13&gt;3490,23,0),-R17)</f>
        <v>0</v>
      </c>
      <c r="R17" s="65">
        <f>IF(R13&gt;Q13,IF(R13&gt;10,IF(R13&lt;50,1,0),0)+IF(R13&gt;40,IF(R13&lt;90,2,0),0)+IF(R13&gt;80,IF(R13&lt;130,3,0),0)+IF(R13&gt;120,IF(R13&lt;170,4,0),0)+IF(R13&gt;160,IF(R13&lt;220,5,0),0)+IF(R13&gt;210,IF(R13&lt;270,6,0),0)+IF(R13&gt;260,IF(R13&lt;320,7,0),0)+IF(R13&gt;310,IF(R13&lt;370,8,0),0)+IF(R13&gt;360,IF(R13&lt;430,9,0),0)+IF(R13&gt;420,IF(R13&lt;500,10,0),0)+IF(R13&gt;490,IF(R13&lt;600,11,0),0)+IF(R13&gt;590,IF(R13&lt;750,12,0),0)+IF(R13&gt;740,IF(R13&lt;900,13,0),0)+IF(R13&gt;890,IF(R13&lt;1100,14,0),0)+IF(R13&gt;1090,IF(R13&lt;1300,15,0),0)+IF(R13&gt;1290,IF(R13&lt;1500,16,0),0)+IF(R13&gt;1490,IF(R13&lt;1750,17,0),0)+IF(R13&gt;1740,IF(R13&lt;2000,18,0),0)+IF(R13&gt;1990,IF(R13&lt;2250,19,0),0)+IF(R13&gt;2240,IF(R13&lt;2500,20,0),0)+IF(R13&gt;2490,IF(R13&lt;3000,21,0),0)+IF(R13&gt;2990,IF(R13&lt;3500,22,0),0)+IF(R13&gt;3490,23,0),-Q17)</f>
        <v>0</v>
      </c>
      <c r="S17" s="62">
        <f>S13</f>
        <v>6</v>
      </c>
      <c r="T17" s="63"/>
      <c r="U17" s="62">
        <f>U13</f>
        <v>4</v>
      </c>
      <c r="V17" s="65">
        <f>IF(V13&gt;=W13,IF(V13&gt;10,IF(V13&lt;50,1,0),0)+IF(V13&gt;40,IF(V13&lt;90,2,0),0)+IF(V13&gt;80,IF(V13&lt;130,3,0),0)+IF(V13&gt;120,IF(V13&lt;170,4,0),0)+IF(V13&gt;160,IF(V13&lt;220,5,0),0)+IF(V13&gt;210,IF(V13&lt;270,6,0),0)+IF(V13&gt;260,IF(V13&lt;320,7,0),0)+IF(V13&gt;310,IF(V13&lt;370,8,0),0)+IF(V13&gt;360,IF(V13&lt;430,9,0),0)+IF(V13&gt;420,IF(V13&lt;500,10,0),0)+IF(V13&gt;490,IF(V13&lt;600,11,0),0)+IF(V13&gt;590,IF(V13&lt;750,12,0),0)+IF(V13&gt;740,IF(V13&lt;900,13,0),0)+IF(V13&gt;890,IF(V13&lt;1100,14,0),0)+IF(V13&gt;1090,IF(V13&lt;1300,15,0),0)+IF(V13&gt;1290,IF(V13&lt;1500,16,0),0)+IF(V13&gt;1490,IF(V13&lt;1750,17,0),0)+IF(V13&gt;1740,IF(V13&lt;2000,18,0),0)+IF(V13&gt;1990,IF(V13&lt;2250,19,0),0)+IF(V13&gt;2240,IF(V13&lt;2500,20,0),0)+IF(V13&gt;2490,IF(V13&lt;3000,21,0),0)+IF(V13&gt;2990,IF(V13&lt;3500,22,0),0)+IF(V13&gt;3490,23,0),-W17)</f>
        <v>0</v>
      </c>
      <c r="W17" s="65">
        <f>IF(W13&gt;V13,IF(W13&gt;10,IF(W13&lt;50,1,0),0)+IF(W13&gt;40,IF(W13&lt;90,2,0),0)+IF(W13&gt;80,IF(W13&lt;130,3,0),0)+IF(W13&gt;120,IF(W13&lt;170,4,0),0)+IF(W13&gt;160,IF(W13&lt;220,5,0),0)+IF(W13&gt;210,IF(W13&lt;270,6,0),0)+IF(W13&gt;260,IF(W13&lt;320,7,0),0)+IF(W13&gt;310,IF(W13&lt;370,8,0),0)+IF(W13&gt;360,IF(W13&lt;430,9,0),0)+IF(W13&gt;420,IF(W13&lt;500,10,0),0)+IF(W13&gt;490,IF(W13&lt;600,11,0),0)+IF(W13&gt;590,IF(W13&lt;750,12,0),0)+IF(W13&gt;740,IF(W13&lt;900,13,0),0)+IF(W13&gt;890,IF(W13&lt;1100,14,0),0)+IF(W13&gt;1090,IF(W13&lt;1300,15,0),0)+IF(W13&gt;1290,IF(W13&lt;1500,16,0),0)+IF(W13&gt;1490,IF(W13&lt;1750,17,0),0)+IF(W13&gt;1740,IF(W13&lt;2000,18,0),0)+IF(W13&gt;1990,IF(W13&lt;2250,19,0),0)+IF(W13&gt;2240,IF(W13&lt;2500,20,0),0)+IF(W13&gt;2490,IF(W13&lt;3000,21,0),0)+IF(W13&gt;2990,IF(W13&lt;3500,22,0),0)+IF(W13&gt;3490,23,0),-V17)</f>
        <v>0</v>
      </c>
      <c r="X17" s="62">
        <f>X13</f>
        <v>7</v>
      </c>
      <c r="Z17" s="62">
        <f>Z13</f>
        <v>2</v>
      </c>
      <c r="AA17" s="65">
        <f>IF(AA13&gt;=AB13,IF(AA13&gt;10,IF(AA13&lt;50,1,0),0)+IF(AA13&gt;40,IF(AA13&lt;90,2,0),0)+IF(AA13&gt;80,IF(AA13&lt;130,3,0),0)+IF(AA13&gt;120,IF(AA13&lt;170,4,0),0)+IF(AA13&gt;160,IF(AA13&lt;220,5,0),0)+IF(AA13&gt;210,IF(AA13&lt;270,6,0),0)+IF(AA13&gt;260,IF(AA13&lt;320,7,0),0)+IF(AA13&gt;310,IF(AA13&lt;370,8,0),0)+IF(AA13&gt;360,IF(AA13&lt;430,9,0),0)+IF(AA13&gt;420,IF(AA13&lt;500,10,0),0)+IF(AA13&gt;490,IF(AA13&lt;600,11,0),0)+IF(AA13&gt;590,IF(AA13&lt;750,12,0),0)+IF(AA13&gt;740,IF(AA13&lt;900,13,0),0)+IF(AA13&gt;890,IF(AA13&lt;1100,14,0),0)+IF(AA13&gt;1090,IF(AA13&lt;1300,15,0),0)+IF(AA13&gt;1290,IF(AA13&lt;1500,16,0),0)+IF(AA13&gt;1490,IF(AA13&lt;1750,17,0),0)+IF(AA13&gt;1740,IF(AA13&lt;2000,18,0),0)+IF(AA13&gt;1990,IF(AA13&lt;2250,19,0),0)+IF(AA13&gt;2240,IF(AA13&lt;2500,20,0),0)+IF(AA13&gt;2490,IF(AA13&lt;3000,21,0),0)+IF(AA13&gt;2990,IF(AA13&lt;3500,22,0),0)+IF(AA13&gt;3490,23,0),-AB17)</f>
        <v>0</v>
      </c>
      <c r="AB17" s="65">
        <f>IF(AB13&gt;AA13,IF(AB13&gt;10,IF(AB13&lt;50,1,0),0)+IF(AB13&gt;40,IF(AB13&lt;90,2,0),0)+IF(AB13&gt;80,IF(AB13&lt;130,3,0),0)+IF(AB13&gt;120,IF(AB13&lt;170,4,0),0)+IF(AB13&gt;160,IF(AB13&lt;220,5,0),0)+IF(AB13&gt;210,IF(AB13&lt;270,6,0),0)+IF(AB13&gt;260,IF(AB13&lt;320,7,0),0)+IF(AB13&gt;310,IF(AB13&lt;370,8,0),0)+IF(AB13&gt;360,IF(AB13&lt;430,9,0),0)+IF(AB13&gt;420,IF(AB13&lt;500,10,0),0)+IF(AB13&gt;490,IF(AB13&lt;600,11,0),0)+IF(AB13&gt;590,IF(AB13&lt;750,12,0),0)+IF(AB13&gt;740,IF(AB13&lt;900,13,0),0)+IF(AB13&gt;890,IF(AB13&lt;1100,14,0),0)+IF(AB13&gt;1090,IF(AB13&lt;1300,15,0),0)+IF(AB13&gt;1290,IF(AB13&lt;1500,16,0),0)+IF(AB13&gt;1490,IF(AB13&lt;1750,17,0),0)+IF(AB13&gt;1740,IF(AB13&lt;2000,18,0),0)+IF(AB13&gt;1990,IF(AB13&lt;2250,19,0),0)+IF(AB13&gt;2240,IF(AB13&lt;2500,20,0),0)+IF(AB13&gt;2490,IF(AB13&lt;3000,21,0),0)+IF(AB13&gt;2990,IF(AB13&lt;3500,22,0),0)+IF(AB13&gt;3490,23,0),-AA17)</f>
        <v>0</v>
      </c>
      <c r="AC17" s="62">
        <f>AC13</f>
        <v>7</v>
      </c>
      <c r="AE17" s="62">
        <f>AE13</f>
        <v>5</v>
      </c>
      <c r="AF17" s="65">
        <f>IF(AF13&gt;=AG13,IF(AF13&gt;10,IF(AF13&lt;50,1,0),0)+IF(AF13&gt;40,IF(AF13&lt;90,2,0),0)+IF(AF13&gt;80,IF(AF13&lt;130,3,0),0)+IF(AF13&gt;120,IF(AF13&lt;170,4,0),0)+IF(AF13&gt;160,IF(AF13&lt;220,5,0),0)+IF(AF13&gt;210,IF(AF13&lt;270,6,0),0)+IF(AF13&gt;260,IF(AF13&lt;320,7,0),0)+IF(AF13&gt;310,IF(AF13&lt;370,8,0),0)+IF(AF13&gt;360,IF(AF13&lt;430,9,0),0)+IF(AF13&gt;420,IF(AF13&lt;500,10,0),0)+IF(AF13&gt;490,IF(AF13&lt;600,11,0),0)+IF(AF13&gt;590,IF(AF13&lt;750,12,0),0)+IF(AF13&gt;740,IF(AF13&lt;900,13,0),0)+IF(AF13&gt;890,IF(AF13&lt;1100,14,0),0)+IF(AF13&gt;1090,IF(AF13&lt;1300,15,0),0)+IF(AF13&gt;1290,IF(AF13&lt;1500,16,0),0)+IF(AF13&gt;1490,IF(AF13&lt;1750,17,0),0)+IF(AF13&gt;1740,IF(AF13&lt;2000,18,0),0)+IF(AF13&gt;1990,IF(AF13&lt;2250,19,0),0)+IF(AF13&gt;2240,IF(AF13&lt;2500,20,0),0)+IF(AF13&gt;2490,IF(AF13&lt;3000,21,0),0)+IF(AF13&gt;2990,IF(AF13&lt;3500,22,0),0)+IF(AF13&gt;3490,23,0),-AG17)</f>
        <v>0</v>
      </c>
      <c r="AG17" s="65">
        <f>IF(AG13&gt;AF13,IF(AG13&gt;10,IF(AG13&lt;50,1,0),0)+IF(AG13&gt;40,IF(AG13&lt;90,2,0),0)+IF(AG13&gt;80,IF(AG13&lt;130,3,0),0)+IF(AG13&gt;120,IF(AG13&lt;170,4,0),0)+IF(AG13&gt;160,IF(AG13&lt;220,5,0),0)+IF(AG13&gt;210,IF(AG13&lt;270,6,0),0)+IF(AG13&gt;260,IF(AG13&lt;320,7,0),0)+IF(AG13&gt;310,IF(AG13&lt;370,8,0),0)+IF(AG13&gt;360,IF(AG13&lt;430,9,0),0)+IF(AG13&gt;420,IF(AG13&lt;500,10,0),0)+IF(AG13&gt;490,IF(AG13&lt;600,11,0),0)+IF(AG13&gt;590,IF(AG13&lt;750,12,0),0)+IF(AG13&gt;740,IF(AG13&lt;900,13,0),0)+IF(AG13&gt;890,IF(AG13&lt;1100,14,0),0)+IF(AG13&gt;1090,IF(AG13&lt;1300,15,0),0)+IF(AG13&gt;1290,IF(AG13&lt;1500,16,0),0)+IF(AG13&gt;1490,IF(AG13&lt;1750,17,0),0)+IF(AG13&gt;1740,IF(AG13&lt;2000,18,0),0)+IF(AG13&gt;1990,IF(AG13&lt;2250,19,0),0)+IF(AG13&gt;2240,IF(AG13&lt;2500,20,0),0)+IF(AG13&gt;2490,IF(AG13&lt;3000,21,0),0)+IF(AG13&gt;2990,IF(AG13&lt;3500,22,0),0)+IF(AG13&gt;3490,23,0),-AF17)</f>
        <v>0</v>
      </c>
      <c r="AH17" s="62">
        <f>AH13</f>
        <v>4</v>
      </c>
    </row>
    <row r="18" spans="1:34" ht="12.75">
      <c r="A18" s="64">
        <f>A14</f>
        <v>6</v>
      </c>
      <c r="B18" s="66">
        <f>IF(B14&gt;=C14,IF(B14&gt;10,IF(B14&lt;50,1,0),0)+IF(B14&gt;40,IF(B14&lt;90,2,0),0)+IF(B14&gt;80,IF(B14&lt;130,3,0),0)+IF(B14&gt;120,IF(B14&lt;170,4,0),0)+IF(B14&gt;160,IF(B14&lt;220,5,0),0)+IF(B14&gt;210,IF(B14&lt;270,6,0),0)+IF(B14&gt;260,IF(B14&lt;320,7,0),0)+IF(B14&gt;310,IF(B14&lt;370,8,0),0)+IF(B14&gt;360,IF(B14&lt;430,9,0),0)+IF(B14&gt;420,IF(B14&lt;500,10,0),0)+IF(B14&gt;490,IF(B14&lt;600,11,0),0)+IF(B14&gt;590,IF(B14&lt;750,12,0),0)+IF(B14&gt;740,IF(B14&lt;900,13,0),0)+IF(B14&gt;890,IF(B14&lt;1100,14,0),0)+IF(B14&gt;1090,IF(B14&lt;1300,15,0),0)+IF(B14&gt;1290,IF(B14&lt;1500,16,0),0)+IF(B14&gt;1490,IF(B14&lt;1750,17,0),0)+IF(B14&gt;1740,IF(B14&lt;2000,18,0),0)+IF(B14&gt;1990,IF(B14&lt;2250,19,0),0)+IF(B14&gt;2240,IF(B14&lt;2500,20,0),0)+IF(B14&gt;2490,IF(B14&lt;3000,21,0),0)+IF(B14&gt;2990,IF(B14&lt;3500,22,0),0)+IF(B14&gt;3490,23,0),-C18)</f>
        <v>0</v>
      </c>
      <c r="C18" s="66">
        <f>IF(C14&gt;B14,IF(C14&gt;10,IF(C14&lt;50,1,0),0)+IF(C14&gt;40,IF(C14&lt;90,2,0),0)+IF(C14&gt;80,IF(C14&lt;130,3,0),0)+IF(C14&gt;120,IF(C14&lt;170,4,0),0)+IF(C14&gt;160,IF(C14&lt;220,5,0),0)+IF(C14&gt;210,IF(C14&lt;270,6,0),0)+IF(C14&gt;260,IF(C14&lt;320,7,0),0)+IF(C14&gt;310,IF(C14&lt;370,8,0),0)+IF(C14&gt;360,IF(C14&lt;430,9,0),0)+IF(C14&gt;420,IF(C14&lt;500,10,0),0)+IF(C14&gt;490,IF(C14&lt;600,11,0),0)+IF(C14&gt;590,IF(C14&lt;750,12,0),0)+IF(C14&gt;740,IF(C14&lt;900,13,0),0)+IF(C14&gt;890,IF(C14&lt;1100,14,0),0)+IF(C14&gt;1090,IF(C14&lt;1300,15,0),0)+IF(C14&gt;1290,IF(C14&lt;1500,16,0),0)+IF(C14&gt;1490,IF(C14&lt;1750,17,0),0)+IF(C14&gt;1740,IF(C14&lt;2000,18,0),0)+IF(C14&gt;1990,IF(C14&lt;2250,19,0),0)+IF(C14&gt;2240,IF(C14&lt;2500,20,0),0)+IF(C14&gt;2490,IF(C14&lt;3000,21,0),0)+IF(C14&gt;2990,IF(C14&lt;3500,22,0),0)+IF(C14&gt;3490,23,0),-B18)</f>
        <v>0</v>
      </c>
      <c r="D18" s="64">
        <f>D14</f>
        <v>5</v>
      </c>
      <c r="E18" s="24"/>
      <c r="F18" s="64">
        <f>F14</f>
        <v>7</v>
      </c>
      <c r="G18" s="66">
        <f>IF(G14&gt;=H14,IF(G14&gt;10,IF(G14&lt;50,1,0),0)+IF(G14&gt;40,IF(G14&lt;90,2,0),0)+IF(G14&gt;80,IF(G14&lt;130,3,0),0)+IF(G14&gt;120,IF(G14&lt;170,4,0),0)+IF(G14&gt;160,IF(G14&lt;220,5,0),0)+IF(G14&gt;210,IF(G14&lt;270,6,0),0)+IF(G14&gt;260,IF(G14&lt;320,7,0),0)+IF(G14&gt;310,IF(G14&lt;370,8,0),0)+IF(G14&gt;360,IF(G14&lt;430,9,0),0)+IF(G14&gt;420,IF(G14&lt;500,10,0),0)+IF(G14&gt;490,IF(G14&lt;600,11,0),0)+IF(G14&gt;590,IF(G14&lt;750,12,0),0)+IF(G14&gt;740,IF(G14&lt;900,13,0),0)+IF(G14&gt;890,IF(G14&lt;1100,14,0),0)+IF(G14&gt;1090,IF(G14&lt;1300,15,0),0)+IF(G14&gt;1290,IF(G14&lt;1500,16,0),0)+IF(G14&gt;1490,IF(G14&lt;1750,17,0),0)+IF(G14&gt;1740,IF(G14&lt;2000,18,0),0)+IF(G14&gt;1990,IF(G14&lt;2250,19,0),0)+IF(G14&gt;2240,IF(G14&lt;2500,20,0),0)+IF(G14&gt;2490,IF(G14&lt;3000,21,0),0)+IF(G14&gt;2990,IF(G14&lt;3500,22,0),0)+IF(G14&gt;3490,23,0),-H18)</f>
        <v>0</v>
      </c>
      <c r="H18" s="66">
        <f>IF(H14&gt;G14,IF(H14&gt;10,IF(H14&lt;50,1,0),0)+IF(H14&gt;40,IF(H14&lt;90,2,0),0)+IF(H14&gt;80,IF(H14&lt;130,3,0),0)+IF(H14&gt;120,IF(H14&lt;170,4,0),0)+IF(H14&gt;160,IF(H14&lt;220,5,0),0)+IF(H14&gt;210,IF(H14&lt;270,6,0),0)+IF(H14&gt;260,IF(H14&lt;320,7,0),0)+IF(H14&gt;310,IF(H14&lt;370,8,0),0)+IF(H14&gt;360,IF(H14&lt;430,9,0),0)+IF(H14&gt;420,IF(H14&lt;500,10,0),0)+IF(H14&gt;490,IF(H14&lt;600,11,0),0)+IF(H14&gt;590,IF(H14&lt;750,12,0),0)+IF(H14&gt;740,IF(H14&lt;900,13,0),0)+IF(H14&gt;890,IF(H14&lt;1100,14,0),0)+IF(H14&gt;1090,IF(H14&lt;1300,15,0),0)+IF(H14&gt;1290,IF(H14&lt;1500,16,0),0)+IF(H14&gt;1490,IF(H14&lt;1750,17,0),0)+IF(H14&gt;1740,IF(H14&lt;2000,18,0),0)+IF(H14&gt;1990,IF(H14&lt;2250,19,0),0)+IF(H14&gt;2240,IF(H14&lt;2500,20,0),0)+IF(H14&gt;2490,IF(H14&lt;3000,21,0),0)+IF(H14&gt;2990,IF(H14&lt;3500,22,0),0)+IF(H14&gt;3490,23,0),-G18)</f>
        <v>0</v>
      </c>
      <c r="I18" s="64">
        <f>I14</f>
        <v>6</v>
      </c>
      <c r="J18" s="24"/>
      <c r="K18" s="64">
        <f>K14</f>
        <v>1</v>
      </c>
      <c r="L18" s="66">
        <f>IF(L14&gt;=M14,IF(L14&gt;10,IF(L14&lt;50,1,0),0)+IF(L14&gt;40,IF(L14&lt;90,2,0),0)+IF(L14&gt;80,IF(L14&lt;130,3,0),0)+IF(L14&gt;120,IF(L14&lt;170,4,0),0)+IF(L14&gt;160,IF(L14&lt;220,5,0),0)+IF(L14&gt;210,IF(L14&lt;270,6,0),0)+IF(L14&gt;260,IF(L14&lt;320,7,0),0)+IF(L14&gt;310,IF(L14&lt;370,8,0),0)+IF(L14&gt;360,IF(L14&lt;430,9,0),0)+IF(L14&gt;420,IF(L14&lt;500,10,0),0)+IF(L14&gt;490,IF(L14&lt;600,11,0),0)+IF(L14&gt;590,IF(L14&lt;750,12,0),0)+IF(L14&gt;740,IF(L14&lt;900,13,0),0)+IF(L14&gt;890,IF(L14&lt;1100,14,0),0)+IF(L14&gt;1090,IF(L14&lt;1300,15,0),0)+IF(L14&gt;1290,IF(L14&lt;1500,16,0),0)+IF(L14&gt;1490,IF(L14&lt;1750,17,0),0)+IF(L14&gt;1740,IF(L14&lt;2000,18,0),0)+IF(L14&gt;1990,IF(L14&lt;2250,19,0),0)+IF(L14&gt;2240,IF(L14&lt;2500,20,0),0)+IF(L14&gt;2490,IF(L14&lt;3000,21,0),0)+IF(L14&gt;2990,IF(L14&lt;3500,22,0),0)+IF(L14&gt;3490,23,0),-M18)</f>
        <v>0</v>
      </c>
      <c r="M18" s="66">
        <f>IF(M14&gt;L14,IF(M14&gt;10,IF(M14&lt;50,1,0),0)+IF(M14&gt;40,IF(M14&lt;90,2,0),0)+IF(M14&gt;80,IF(M14&lt;130,3,0),0)+IF(M14&gt;120,IF(M14&lt;170,4,0),0)+IF(M14&gt;160,IF(M14&lt;220,5,0),0)+IF(M14&gt;210,IF(M14&lt;270,6,0),0)+IF(M14&gt;260,IF(M14&lt;320,7,0),0)+IF(M14&gt;310,IF(M14&lt;370,8,0),0)+IF(M14&gt;360,IF(M14&lt;430,9,0),0)+IF(M14&gt;420,IF(M14&lt;500,10,0),0)+IF(M14&gt;490,IF(M14&lt;600,11,0),0)+IF(M14&gt;590,IF(M14&lt;750,12,0),0)+IF(M14&gt;740,IF(M14&lt;900,13,0),0)+IF(M14&gt;890,IF(M14&lt;1100,14,0),0)+IF(M14&gt;1090,IF(M14&lt;1300,15,0),0)+IF(M14&gt;1290,IF(M14&lt;1500,16,0),0)+IF(M14&gt;1490,IF(M14&lt;1750,17,0),0)+IF(M14&gt;1740,IF(M14&lt;2000,18,0),0)+IF(M14&gt;1990,IF(M14&lt;2250,19,0),0)+IF(M14&gt;2240,IF(M14&lt;2500,20,0),0)+IF(M14&gt;2490,IF(M14&lt;3000,21,0),0)+IF(M14&gt;2990,IF(M14&lt;3500,22,0),0)+IF(M14&gt;3490,23,0),-L18)</f>
        <v>0</v>
      </c>
      <c r="N18" s="64">
        <f>N14</f>
        <v>7</v>
      </c>
      <c r="O18" s="24"/>
      <c r="P18" s="64">
        <f>P14</f>
        <v>8</v>
      </c>
      <c r="Q18" s="66">
        <f>IF(Q14&gt;=R14,IF(Q14&gt;10,IF(Q14&lt;50,1,0),0)+IF(Q14&gt;40,IF(Q14&lt;90,2,0),0)+IF(Q14&gt;80,IF(Q14&lt;130,3,0),0)+IF(Q14&gt;120,IF(Q14&lt;170,4,0),0)+IF(Q14&gt;160,IF(Q14&lt;220,5,0),0)+IF(Q14&gt;210,IF(Q14&lt;270,6,0),0)+IF(Q14&gt;260,IF(Q14&lt;320,7,0),0)+IF(Q14&gt;310,IF(Q14&lt;370,8,0),0)+IF(Q14&gt;360,IF(Q14&lt;430,9,0),0)+IF(Q14&gt;420,IF(Q14&lt;500,10,0),0)+IF(Q14&gt;490,IF(Q14&lt;600,11,0),0)+IF(Q14&gt;590,IF(Q14&lt;750,12,0),0)+IF(Q14&gt;740,IF(Q14&lt;900,13,0),0)+IF(Q14&gt;890,IF(Q14&lt;1100,14,0),0)+IF(Q14&gt;1090,IF(Q14&lt;1300,15,0),0)+IF(Q14&gt;1290,IF(Q14&lt;1500,16,0),0)+IF(Q14&gt;1490,IF(Q14&lt;1750,17,0),0)+IF(Q14&gt;1740,IF(Q14&lt;2000,18,0),0)+IF(Q14&gt;1990,IF(Q14&lt;2250,19,0),0)+IF(Q14&gt;2240,IF(Q14&lt;2500,20,0),0)+IF(Q14&gt;2490,IF(Q14&lt;3000,21,0),0)+IF(Q14&gt;2990,IF(Q14&lt;3500,22,0),0)+IF(Q14&gt;3490,23,0),-R18)</f>
        <v>0</v>
      </c>
      <c r="R18" s="66">
        <f>IF(R14&gt;Q14,IF(R14&gt;10,IF(R14&lt;50,1,0),0)+IF(R14&gt;40,IF(R14&lt;90,2,0),0)+IF(R14&gt;80,IF(R14&lt;130,3,0),0)+IF(R14&gt;120,IF(R14&lt;170,4,0),0)+IF(R14&gt;160,IF(R14&lt;220,5,0),0)+IF(R14&gt;210,IF(R14&lt;270,6,0),0)+IF(R14&gt;260,IF(R14&lt;320,7,0),0)+IF(R14&gt;310,IF(R14&lt;370,8,0),0)+IF(R14&gt;360,IF(R14&lt;430,9,0),0)+IF(R14&gt;420,IF(R14&lt;500,10,0),0)+IF(R14&gt;490,IF(R14&lt;600,11,0),0)+IF(R14&gt;590,IF(R14&lt;750,12,0),0)+IF(R14&gt;740,IF(R14&lt;900,13,0),0)+IF(R14&gt;890,IF(R14&lt;1100,14,0),0)+IF(R14&gt;1090,IF(R14&lt;1300,15,0),0)+IF(R14&gt;1290,IF(R14&lt;1500,16,0),0)+IF(R14&gt;1490,IF(R14&lt;1750,17,0),0)+IF(R14&gt;1740,IF(R14&lt;2000,18,0),0)+IF(R14&gt;1990,IF(R14&lt;2250,19,0),0)+IF(R14&gt;2240,IF(R14&lt;2500,20,0),0)+IF(R14&gt;2490,IF(R14&lt;3000,21,0),0)+IF(R14&gt;2990,IF(R14&lt;3500,22,0),0)+IF(R14&gt;3490,23,0),-Q18)</f>
        <v>0</v>
      </c>
      <c r="S18" s="64">
        <f>S14</f>
        <v>4</v>
      </c>
      <c r="T18" s="24"/>
      <c r="U18" s="64">
        <f>U14</f>
        <v>8</v>
      </c>
      <c r="V18" s="66">
        <f>IF(V14&gt;=W14,IF(V14&gt;10,IF(V14&lt;50,1,0),0)+IF(V14&gt;40,IF(V14&lt;90,2,0),0)+IF(V14&gt;80,IF(V14&lt;130,3,0),0)+IF(V14&gt;120,IF(V14&lt;170,4,0),0)+IF(V14&gt;160,IF(V14&lt;220,5,0),0)+IF(V14&gt;210,IF(V14&lt;270,6,0),0)+IF(V14&gt;260,IF(V14&lt;320,7,0),0)+IF(V14&gt;310,IF(V14&lt;370,8,0),0)+IF(V14&gt;360,IF(V14&lt;430,9,0),0)+IF(V14&gt;420,IF(V14&lt;500,10,0),0)+IF(V14&gt;490,IF(V14&lt;600,11,0),0)+IF(V14&gt;590,IF(V14&lt;750,12,0),0)+IF(V14&gt;740,IF(V14&lt;900,13,0),0)+IF(V14&gt;890,IF(V14&lt;1100,14,0),0)+IF(V14&gt;1090,IF(V14&lt;1300,15,0),0)+IF(V14&gt;1290,IF(V14&lt;1500,16,0),0)+IF(V14&gt;1490,IF(V14&lt;1750,17,0),0)+IF(V14&gt;1740,IF(V14&lt;2000,18,0),0)+IF(V14&gt;1990,IF(V14&lt;2250,19,0),0)+IF(V14&gt;2240,IF(V14&lt;2500,20,0),0)+IF(V14&gt;2490,IF(V14&lt;3000,21,0),0)+IF(V14&gt;2990,IF(V14&lt;3500,22,0),0)+IF(V14&gt;3490,23,0),-W18)</f>
        <v>0</v>
      </c>
      <c r="W18" s="66">
        <f>IF(W14&gt;V14,IF(W14&gt;10,IF(W14&lt;50,1,0),0)+IF(W14&gt;40,IF(W14&lt;90,2,0),0)+IF(W14&gt;80,IF(W14&lt;130,3,0),0)+IF(W14&gt;120,IF(W14&lt;170,4,0),0)+IF(W14&gt;160,IF(W14&lt;220,5,0),0)+IF(W14&gt;210,IF(W14&lt;270,6,0),0)+IF(W14&gt;260,IF(W14&lt;320,7,0),0)+IF(W14&gt;310,IF(W14&lt;370,8,0),0)+IF(W14&gt;360,IF(W14&lt;430,9,0),0)+IF(W14&gt;420,IF(W14&lt;500,10,0),0)+IF(W14&gt;490,IF(W14&lt;600,11,0),0)+IF(W14&gt;590,IF(W14&lt;750,12,0),0)+IF(W14&gt;740,IF(W14&lt;900,13,0),0)+IF(W14&gt;890,IF(W14&lt;1100,14,0),0)+IF(W14&gt;1090,IF(W14&lt;1300,15,0),0)+IF(W14&gt;1290,IF(W14&lt;1500,16,0),0)+IF(W14&gt;1490,IF(W14&lt;1750,17,0),0)+IF(W14&gt;1740,IF(W14&lt;2000,18,0),0)+IF(W14&gt;1990,IF(W14&lt;2250,19,0),0)+IF(W14&gt;2240,IF(W14&lt;2500,20,0),0)+IF(W14&gt;2490,IF(W14&lt;3000,21,0),0)+IF(W14&gt;2990,IF(W14&lt;3500,22,0),0)+IF(W14&gt;3490,23,0),-V18)</f>
        <v>0</v>
      </c>
      <c r="X18" s="64">
        <f>X14</f>
        <v>5</v>
      </c>
      <c r="Z18" s="64">
        <f>Z14</f>
        <v>5</v>
      </c>
      <c r="AA18" s="66">
        <f>IF(AA14&gt;=AB14,IF(AA14&gt;10,IF(AA14&lt;50,1,0),0)+IF(AA14&gt;40,IF(AA14&lt;90,2,0),0)+IF(AA14&gt;80,IF(AA14&lt;130,3,0),0)+IF(AA14&gt;120,IF(AA14&lt;170,4,0),0)+IF(AA14&gt;160,IF(AA14&lt;220,5,0),0)+IF(AA14&gt;210,IF(AA14&lt;270,6,0),0)+IF(AA14&gt;260,IF(AA14&lt;320,7,0),0)+IF(AA14&gt;310,IF(AA14&lt;370,8,0),0)+IF(AA14&gt;360,IF(AA14&lt;430,9,0),0)+IF(AA14&gt;420,IF(AA14&lt;500,10,0),0)+IF(AA14&gt;490,IF(AA14&lt;600,11,0),0)+IF(AA14&gt;590,IF(AA14&lt;750,12,0),0)+IF(AA14&gt;740,IF(AA14&lt;900,13,0),0)+IF(AA14&gt;890,IF(AA14&lt;1100,14,0),0)+IF(AA14&gt;1090,IF(AA14&lt;1300,15,0),0)+IF(AA14&gt;1290,IF(AA14&lt;1500,16,0),0)+IF(AA14&gt;1490,IF(AA14&lt;1750,17,0),0)+IF(AA14&gt;1740,IF(AA14&lt;2000,18,0),0)+IF(AA14&gt;1990,IF(AA14&lt;2250,19,0),0)+IF(AA14&gt;2240,IF(AA14&lt;2500,20,0),0)+IF(AA14&gt;2490,IF(AA14&lt;3000,21,0),0)+IF(AA14&gt;2990,IF(AA14&lt;3500,22,0),0)+IF(AA14&gt;3490,23,0),-AB18)</f>
        <v>0</v>
      </c>
      <c r="AB18" s="66">
        <f>IF(AB14&gt;AA14,IF(AB14&gt;10,IF(AB14&lt;50,1,0),0)+IF(AB14&gt;40,IF(AB14&lt;90,2,0),0)+IF(AB14&gt;80,IF(AB14&lt;130,3,0),0)+IF(AB14&gt;120,IF(AB14&lt;170,4,0),0)+IF(AB14&gt;160,IF(AB14&lt;220,5,0),0)+IF(AB14&gt;210,IF(AB14&lt;270,6,0),0)+IF(AB14&gt;260,IF(AB14&lt;320,7,0),0)+IF(AB14&gt;310,IF(AB14&lt;370,8,0),0)+IF(AB14&gt;360,IF(AB14&lt;430,9,0),0)+IF(AB14&gt;420,IF(AB14&lt;500,10,0),0)+IF(AB14&gt;490,IF(AB14&lt;600,11,0),0)+IF(AB14&gt;590,IF(AB14&lt;750,12,0),0)+IF(AB14&gt;740,IF(AB14&lt;900,13,0),0)+IF(AB14&gt;890,IF(AB14&lt;1100,14,0),0)+IF(AB14&gt;1090,IF(AB14&lt;1300,15,0),0)+IF(AB14&gt;1290,IF(AB14&lt;1500,16,0),0)+IF(AB14&gt;1490,IF(AB14&lt;1750,17,0),0)+IF(AB14&gt;1740,IF(AB14&lt;2000,18,0),0)+IF(AB14&gt;1990,IF(AB14&lt;2250,19,0),0)+IF(AB14&gt;2240,IF(AB14&lt;2500,20,0),0)+IF(AB14&gt;2490,IF(AB14&lt;3000,21,0),0)+IF(AB14&gt;2990,IF(AB14&lt;3500,22,0),0)+IF(AB14&gt;3490,23,0),-AA18)</f>
        <v>0</v>
      </c>
      <c r="AC18" s="64">
        <f>AC14</f>
        <v>1</v>
      </c>
      <c r="AE18" s="64">
        <f>AE14</f>
        <v>3</v>
      </c>
      <c r="AF18" s="66">
        <f>IF(AF14&gt;=AG14,IF(AF14&gt;10,IF(AF14&lt;50,1,0),0)+IF(AF14&gt;40,IF(AF14&lt;90,2,0),0)+IF(AF14&gt;80,IF(AF14&lt;130,3,0),0)+IF(AF14&gt;120,IF(AF14&lt;170,4,0),0)+IF(AF14&gt;160,IF(AF14&lt;220,5,0),0)+IF(AF14&gt;210,IF(AF14&lt;270,6,0),0)+IF(AF14&gt;260,IF(AF14&lt;320,7,0),0)+IF(AF14&gt;310,IF(AF14&lt;370,8,0),0)+IF(AF14&gt;360,IF(AF14&lt;430,9,0),0)+IF(AF14&gt;420,IF(AF14&lt;500,10,0),0)+IF(AF14&gt;490,IF(AF14&lt;600,11,0),0)+IF(AF14&gt;590,IF(AF14&lt;750,12,0),0)+IF(AF14&gt;740,IF(AF14&lt;900,13,0),0)+IF(AF14&gt;890,IF(AF14&lt;1100,14,0),0)+IF(AF14&gt;1090,IF(AF14&lt;1300,15,0),0)+IF(AF14&gt;1290,IF(AF14&lt;1500,16,0),0)+IF(AF14&gt;1490,IF(AF14&lt;1750,17,0),0)+IF(AF14&gt;1740,IF(AF14&lt;2000,18,0),0)+IF(AF14&gt;1990,IF(AF14&lt;2250,19,0),0)+IF(AF14&gt;2240,IF(AF14&lt;2500,20,0),0)+IF(AF14&gt;2490,IF(AF14&lt;3000,21,0),0)+IF(AF14&gt;2990,IF(AF14&lt;3500,22,0),0)+IF(AF14&gt;3490,23,0),-AG18)</f>
        <v>0</v>
      </c>
      <c r="AG18" s="66">
        <f>IF(AG14&gt;AF14,IF(AG14&gt;10,IF(AG14&lt;50,1,0),0)+IF(AG14&gt;40,IF(AG14&lt;90,2,0),0)+IF(AG14&gt;80,IF(AG14&lt;130,3,0),0)+IF(AG14&gt;120,IF(AG14&lt;170,4,0),0)+IF(AG14&gt;160,IF(AG14&lt;220,5,0),0)+IF(AG14&gt;210,IF(AG14&lt;270,6,0),0)+IF(AG14&gt;260,IF(AG14&lt;320,7,0),0)+IF(AG14&gt;310,IF(AG14&lt;370,8,0),0)+IF(AG14&gt;360,IF(AG14&lt;430,9,0),0)+IF(AG14&gt;420,IF(AG14&lt;500,10,0),0)+IF(AG14&gt;490,IF(AG14&lt;600,11,0),0)+IF(AG14&gt;590,IF(AG14&lt;750,12,0),0)+IF(AG14&gt;740,IF(AG14&lt;900,13,0),0)+IF(AG14&gt;890,IF(AG14&lt;1100,14,0),0)+IF(AG14&gt;1090,IF(AG14&lt;1300,15,0),0)+IF(AG14&gt;1290,IF(AG14&lt;1500,16,0),0)+IF(AG14&gt;1490,IF(AG14&lt;1750,17,0),0)+IF(AG14&gt;1740,IF(AG14&lt;2000,18,0),0)+IF(AG14&gt;1990,IF(AG14&lt;2250,19,0),0)+IF(AG14&gt;2240,IF(AG14&lt;2500,20,0),0)+IF(AG14&gt;2490,IF(AG14&lt;3000,21,0),0)+IF(AG14&gt;2990,IF(AG14&lt;3500,22,0),0)+IF(AG14&gt;3490,23,0),-AF18)</f>
        <v>0</v>
      </c>
      <c r="AH18" s="64">
        <f>AH14</f>
        <v>1</v>
      </c>
    </row>
    <row r="19" spans="1:34" ht="12.75">
      <c r="A19" s="64">
        <f>A15</f>
        <v>4</v>
      </c>
      <c r="B19" s="66">
        <f>IF(B15&gt;=C15,IF(B15&gt;10,IF(B15&lt;50,1,0),0)+IF(B15&gt;40,IF(B15&lt;90,2,0),0)+IF(B15&gt;80,IF(B15&lt;130,3,0),0)+IF(B15&gt;120,IF(B15&lt;170,4,0),0)+IF(B15&gt;160,IF(B15&lt;220,5,0),0)+IF(B15&gt;210,IF(B15&lt;270,6,0),0)+IF(B15&gt;260,IF(B15&lt;320,7,0),0)+IF(B15&gt;310,IF(B15&lt;370,8,0),0)+IF(B15&gt;360,IF(B15&lt;430,9,0),0)+IF(B15&gt;420,IF(B15&lt;500,10,0),0)+IF(B15&gt;490,IF(B15&lt;600,11,0),0)+IF(B15&gt;590,IF(B15&lt;750,12,0),0)+IF(B15&gt;740,IF(B15&lt;900,13,0),0)+IF(B15&gt;890,IF(B15&lt;1100,14,0),0)+IF(B15&gt;1090,IF(B15&lt;1300,15,0),0)+IF(B15&gt;1290,IF(B15&lt;1500,16,0),0)+IF(B15&gt;1490,IF(B15&lt;1750,17,0),0)+IF(B15&gt;1740,IF(B15&lt;2000,18,0),0)+IF(B15&gt;1990,IF(B15&lt;2250,19,0),0)+IF(B15&gt;2240,IF(B15&lt;2500,20,0),0)+IF(B15&gt;2490,IF(B15&lt;3000,21,0),0)+IF(B15&gt;2990,IF(B15&lt;3500,22,0),0)+IF(B15&gt;3490,23,0),-C19)</f>
        <v>0</v>
      </c>
      <c r="C19" s="66">
        <f>IF(C15&gt;B15,IF(C15&gt;10,IF(C15&lt;50,1,0),0)+IF(C15&gt;40,IF(C15&lt;90,2,0),0)+IF(C15&gt;80,IF(C15&lt;130,3,0),0)+IF(C15&gt;120,IF(C15&lt;170,4,0),0)+IF(C15&gt;160,IF(C15&lt;220,5,0),0)+IF(C15&gt;210,IF(C15&lt;270,6,0),0)+IF(C15&gt;260,IF(C15&lt;320,7,0),0)+IF(C15&gt;310,IF(C15&lt;370,8,0),0)+IF(C15&gt;360,IF(C15&lt;430,9,0),0)+IF(C15&gt;420,IF(C15&lt;500,10,0),0)+IF(C15&gt;490,IF(C15&lt;600,11,0),0)+IF(C15&gt;590,IF(C15&lt;750,12,0),0)+IF(C15&gt;740,IF(C15&lt;900,13,0),0)+IF(C15&gt;890,IF(C15&lt;1100,14,0),0)+IF(C15&gt;1090,IF(C15&lt;1300,15,0),0)+IF(C15&gt;1290,IF(C15&lt;1500,16,0),0)+IF(C15&gt;1490,IF(C15&lt;1750,17,0),0)+IF(C15&gt;1740,IF(C15&lt;2000,18,0),0)+IF(C15&gt;1990,IF(C15&lt;2250,19,0),0)+IF(C15&gt;2240,IF(C15&lt;2500,20,0),0)+IF(C15&gt;2490,IF(C15&lt;3000,21,0),0)+IF(C15&gt;2990,IF(C15&lt;3500,22,0),0)+IF(C15&gt;3490,23,0),-B19)</f>
        <v>0</v>
      </c>
      <c r="D19" s="64">
        <f>D15</f>
        <v>2</v>
      </c>
      <c r="E19" s="24"/>
      <c r="F19" s="64">
        <f>F15</f>
        <v>5</v>
      </c>
      <c r="G19" s="66">
        <f>IF(G15&gt;=H15,IF(G15&gt;10,IF(G15&lt;50,1,0),0)+IF(G15&gt;40,IF(G15&lt;90,2,0),0)+IF(G15&gt;80,IF(G15&lt;130,3,0),0)+IF(G15&gt;120,IF(G15&lt;170,4,0),0)+IF(G15&gt;160,IF(G15&lt;220,5,0),0)+IF(G15&gt;210,IF(G15&lt;270,6,0),0)+IF(G15&gt;260,IF(G15&lt;320,7,0),0)+IF(G15&gt;310,IF(G15&lt;370,8,0),0)+IF(G15&gt;360,IF(G15&lt;430,9,0),0)+IF(G15&gt;420,IF(G15&lt;500,10,0),0)+IF(G15&gt;490,IF(G15&lt;600,11,0),0)+IF(G15&gt;590,IF(G15&lt;750,12,0),0)+IF(G15&gt;740,IF(G15&lt;900,13,0),0)+IF(G15&gt;890,IF(G15&lt;1100,14,0),0)+IF(G15&gt;1090,IF(G15&lt;1300,15,0),0)+IF(G15&gt;1290,IF(G15&lt;1500,16,0),0)+IF(G15&gt;1490,IF(G15&lt;1750,17,0),0)+IF(G15&gt;1740,IF(G15&lt;2000,18,0),0)+IF(G15&gt;1990,IF(G15&lt;2250,19,0),0)+IF(G15&gt;2240,IF(G15&lt;2500,20,0),0)+IF(G15&gt;2490,IF(G15&lt;3000,21,0),0)+IF(G15&gt;2990,IF(G15&lt;3500,22,0),0)+IF(G15&gt;3490,23,0),-H19)</f>
        <v>0</v>
      </c>
      <c r="H19" s="66">
        <f>IF(H15&gt;G15,IF(H15&gt;10,IF(H15&lt;50,1,0),0)+IF(H15&gt;40,IF(H15&lt;90,2,0),0)+IF(H15&gt;80,IF(H15&lt;130,3,0),0)+IF(H15&gt;120,IF(H15&lt;170,4,0),0)+IF(H15&gt;160,IF(H15&lt;220,5,0),0)+IF(H15&gt;210,IF(H15&lt;270,6,0),0)+IF(H15&gt;260,IF(H15&lt;320,7,0),0)+IF(H15&gt;310,IF(H15&lt;370,8,0),0)+IF(H15&gt;360,IF(H15&lt;430,9,0),0)+IF(H15&gt;420,IF(H15&lt;500,10,0),0)+IF(H15&gt;490,IF(H15&lt;600,11,0),0)+IF(H15&gt;590,IF(H15&lt;750,12,0),0)+IF(H15&gt;740,IF(H15&lt;900,13,0),0)+IF(H15&gt;890,IF(H15&lt;1100,14,0),0)+IF(H15&gt;1090,IF(H15&lt;1300,15,0),0)+IF(H15&gt;1290,IF(H15&lt;1500,16,0),0)+IF(H15&gt;1490,IF(H15&lt;1750,17,0),0)+IF(H15&gt;1740,IF(H15&lt;2000,18,0),0)+IF(H15&gt;1990,IF(H15&lt;2250,19,0),0)+IF(H15&gt;2240,IF(H15&lt;2500,20,0),0)+IF(H15&gt;2490,IF(H15&lt;3000,21,0),0)+IF(H15&gt;2990,IF(H15&lt;3500,22,0),0)+IF(H15&gt;3490,23,0),-G19)</f>
        <v>0</v>
      </c>
      <c r="I19" s="64">
        <f>I15</f>
        <v>3</v>
      </c>
      <c r="J19" s="24"/>
      <c r="K19" s="64">
        <f>K15</f>
        <v>6</v>
      </c>
      <c r="L19" s="66">
        <f>IF(L15&gt;=M15,IF(L15&gt;10,IF(L15&lt;50,1,0),0)+IF(L15&gt;40,IF(L15&lt;90,2,0),0)+IF(L15&gt;80,IF(L15&lt;130,3,0),0)+IF(L15&gt;120,IF(L15&lt;170,4,0),0)+IF(L15&gt;160,IF(L15&lt;220,5,0),0)+IF(L15&gt;210,IF(L15&lt;270,6,0),0)+IF(L15&gt;260,IF(L15&lt;320,7,0),0)+IF(L15&gt;310,IF(L15&lt;370,8,0),0)+IF(L15&gt;360,IF(L15&lt;430,9,0),0)+IF(L15&gt;420,IF(L15&lt;500,10,0),0)+IF(L15&gt;490,IF(L15&lt;600,11,0),0)+IF(L15&gt;590,IF(L15&lt;750,12,0),0)+IF(L15&gt;740,IF(L15&lt;900,13,0),0)+IF(L15&gt;890,IF(L15&lt;1100,14,0),0)+IF(L15&gt;1090,IF(L15&lt;1300,15,0),0)+IF(L15&gt;1290,IF(L15&lt;1500,16,0),0)+IF(L15&gt;1490,IF(L15&lt;1750,17,0),0)+IF(L15&gt;1740,IF(L15&lt;2000,18,0),0)+IF(L15&gt;1990,IF(L15&lt;2250,19,0),0)+IF(L15&gt;2240,IF(L15&lt;2500,20,0),0)+IF(L15&gt;2490,IF(L15&lt;3000,21,0),0)+IF(L15&gt;2990,IF(L15&lt;3500,22,0),0)+IF(L15&gt;3490,23,0),-M19)</f>
        <v>0</v>
      </c>
      <c r="M19" s="66">
        <f>IF(M15&gt;L15,IF(M15&gt;10,IF(M15&lt;50,1,0),0)+IF(M15&gt;40,IF(M15&lt;90,2,0),0)+IF(M15&gt;80,IF(M15&lt;130,3,0),0)+IF(M15&gt;120,IF(M15&lt;170,4,0),0)+IF(M15&gt;160,IF(M15&lt;220,5,0),0)+IF(M15&gt;210,IF(M15&lt;270,6,0),0)+IF(M15&gt;260,IF(M15&lt;320,7,0),0)+IF(M15&gt;310,IF(M15&lt;370,8,0),0)+IF(M15&gt;360,IF(M15&lt;430,9,0),0)+IF(M15&gt;420,IF(M15&lt;500,10,0),0)+IF(M15&gt;490,IF(M15&lt;600,11,0),0)+IF(M15&gt;590,IF(M15&lt;750,12,0),0)+IF(M15&gt;740,IF(M15&lt;900,13,0),0)+IF(M15&gt;890,IF(M15&lt;1100,14,0),0)+IF(M15&gt;1090,IF(M15&lt;1300,15,0),0)+IF(M15&gt;1290,IF(M15&lt;1500,16,0),0)+IF(M15&gt;1490,IF(M15&lt;1750,17,0),0)+IF(M15&gt;1740,IF(M15&lt;2000,18,0),0)+IF(M15&gt;1990,IF(M15&lt;2250,19,0),0)+IF(M15&gt;2240,IF(M15&lt;2500,20,0),0)+IF(M15&gt;2490,IF(M15&lt;3000,21,0),0)+IF(M15&gt;2990,IF(M15&lt;3500,22,0),0)+IF(M15&gt;3490,23,0),-L19)</f>
        <v>0</v>
      </c>
      <c r="N19" s="64">
        <f>N15</f>
        <v>4</v>
      </c>
      <c r="O19" s="24"/>
      <c r="P19" s="64">
        <f>P15</f>
        <v>2</v>
      </c>
      <c r="Q19" s="66">
        <f>IF(Q15&gt;=R15,IF(Q15&gt;10,IF(Q15&lt;50,1,0),0)+IF(Q15&gt;40,IF(Q15&lt;90,2,0),0)+IF(Q15&gt;80,IF(Q15&lt;130,3,0),0)+IF(Q15&gt;120,IF(Q15&lt;170,4,0),0)+IF(Q15&gt;160,IF(Q15&lt;220,5,0),0)+IF(Q15&gt;210,IF(Q15&lt;270,6,0),0)+IF(Q15&gt;260,IF(Q15&lt;320,7,0),0)+IF(Q15&gt;310,IF(Q15&lt;370,8,0),0)+IF(Q15&gt;360,IF(Q15&lt;430,9,0),0)+IF(Q15&gt;420,IF(Q15&lt;500,10,0),0)+IF(Q15&gt;490,IF(Q15&lt;600,11,0),0)+IF(Q15&gt;590,IF(Q15&lt;750,12,0),0)+IF(Q15&gt;740,IF(Q15&lt;900,13,0),0)+IF(Q15&gt;890,IF(Q15&lt;1100,14,0),0)+IF(Q15&gt;1090,IF(Q15&lt;1300,15,0),0)+IF(Q15&gt;1290,IF(Q15&lt;1500,16,0),0)+IF(Q15&gt;1490,IF(Q15&lt;1750,17,0),0)+IF(Q15&gt;1740,IF(Q15&lt;2000,18,0),0)+IF(Q15&gt;1990,IF(Q15&lt;2250,19,0),0)+IF(Q15&gt;2240,IF(Q15&lt;2500,20,0),0)+IF(Q15&gt;2490,IF(Q15&lt;3000,21,0),0)+IF(Q15&gt;2990,IF(Q15&lt;3500,22,0),0)+IF(Q15&gt;3490,23,0),-R19)</f>
        <v>0</v>
      </c>
      <c r="R19" s="66">
        <f>IF(R15&gt;Q15,IF(R15&gt;10,IF(R15&lt;50,1,0),0)+IF(R15&gt;40,IF(R15&lt;90,2,0),0)+IF(R15&gt;80,IF(R15&lt;130,3,0),0)+IF(R15&gt;120,IF(R15&lt;170,4,0),0)+IF(R15&gt;160,IF(R15&lt;220,5,0),0)+IF(R15&gt;210,IF(R15&lt;270,6,0),0)+IF(R15&gt;260,IF(R15&lt;320,7,0),0)+IF(R15&gt;310,IF(R15&lt;370,8,0),0)+IF(R15&gt;360,IF(R15&lt;430,9,0),0)+IF(R15&gt;420,IF(R15&lt;500,10,0),0)+IF(R15&gt;490,IF(R15&lt;600,11,0),0)+IF(R15&gt;590,IF(R15&lt;750,12,0),0)+IF(R15&gt;740,IF(R15&lt;900,13,0),0)+IF(R15&gt;890,IF(R15&lt;1100,14,0),0)+IF(R15&gt;1090,IF(R15&lt;1300,15,0),0)+IF(R15&gt;1290,IF(R15&lt;1500,16,0),0)+IF(R15&gt;1490,IF(R15&lt;1750,17,0),0)+IF(R15&gt;1740,IF(R15&lt;2000,18,0),0)+IF(R15&gt;1990,IF(R15&lt;2250,19,0),0)+IF(R15&gt;2240,IF(R15&lt;2500,20,0),0)+IF(R15&gt;2490,IF(R15&lt;3000,21,0),0)+IF(R15&gt;2990,IF(R15&lt;3500,22,0),0)+IF(R15&gt;3490,23,0),-Q19)</f>
        <v>0</v>
      </c>
      <c r="S19" s="64">
        <f>S15</f>
        <v>1</v>
      </c>
      <c r="T19" s="24"/>
      <c r="U19" s="64">
        <f>U15</f>
        <v>3</v>
      </c>
      <c r="V19" s="66">
        <f>IF(V15&gt;=W15,IF(V15&gt;10,IF(V15&lt;50,1,0),0)+IF(V15&gt;40,IF(V15&lt;90,2,0),0)+IF(V15&gt;80,IF(V15&lt;130,3,0),0)+IF(V15&gt;120,IF(V15&lt;170,4,0),0)+IF(V15&gt;160,IF(V15&lt;220,5,0),0)+IF(V15&gt;210,IF(V15&lt;270,6,0),0)+IF(V15&gt;260,IF(V15&lt;320,7,0),0)+IF(V15&gt;310,IF(V15&lt;370,8,0),0)+IF(V15&gt;360,IF(V15&lt;430,9,0),0)+IF(V15&gt;420,IF(V15&lt;500,10,0),0)+IF(V15&gt;490,IF(V15&lt;600,11,0),0)+IF(V15&gt;590,IF(V15&lt;750,12,0),0)+IF(V15&gt;740,IF(V15&lt;900,13,0),0)+IF(V15&gt;890,IF(V15&lt;1100,14,0),0)+IF(V15&gt;1090,IF(V15&lt;1300,15,0),0)+IF(V15&gt;1290,IF(V15&lt;1500,16,0),0)+IF(V15&gt;1490,IF(V15&lt;1750,17,0),0)+IF(V15&gt;1740,IF(V15&lt;2000,18,0),0)+IF(V15&gt;1990,IF(V15&lt;2250,19,0),0)+IF(V15&gt;2240,IF(V15&lt;2500,20,0),0)+IF(V15&gt;2490,IF(V15&lt;3000,21,0),0)+IF(V15&gt;2990,IF(V15&lt;3500,22,0),0)+IF(V15&gt;3490,23,0),-W19)</f>
        <v>0</v>
      </c>
      <c r="W19" s="66">
        <f>IF(W15&gt;V15,IF(W15&gt;10,IF(W15&lt;50,1,0),0)+IF(W15&gt;40,IF(W15&lt;90,2,0),0)+IF(W15&gt;80,IF(W15&lt;130,3,0),0)+IF(W15&gt;120,IF(W15&lt;170,4,0),0)+IF(W15&gt;160,IF(W15&lt;220,5,0),0)+IF(W15&gt;210,IF(W15&lt;270,6,0),0)+IF(W15&gt;260,IF(W15&lt;320,7,0),0)+IF(W15&gt;310,IF(W15&lt;370,8,0),0)+IF(W15&gt;360,IF(W15&lt;430,9,0),0)+IF(W15&gt;420,IF(W15&lt;500,10,0),0)+IF(W15&gt;490,IF(W15&lt;600,11,0),0)+IF(W15&gt;590,IF(W15&lt;750,12,0),0)+IF(W15&gt;740,IF(W15&lt;900,13,0),0)+IF(W15&gt;890,IF(W15&lt;1100,14,0),0)+IF(W15&gt;1090,IF(W15&lt;1300,15,0),0)+IF(W15&gt;1290,IF(W15&lt;1500,16,0),0)+IF(W15&gt;1490,IF(W15&lt;1750,17,0),0)+IF(W15&gt;1740,IF(W15&lt;2000,18,0),0)+IF(W15&gt;1990,IF(W15&lt;2250,19,0),0)+IF(W15&gt;2240,IF(W15&lt;2500,20,0),0)+IF(W15&gt;2490,IF(W15&lt;3000,21,0),0)+IF(W15&gt;2990,IF(W15&lt;3500,22,0),0)+IF(W15&gt;3490,23,0),-V19)</f>
        <v>0</v>
      </c>
      <c r="X19" s="64">
        <f>X15</f>
        <v>2</v>
      </c>
      <c r="Z19" s="64">
        <f>Z15</f>
        <v>8</v>
      </c>
      <c r="AA19" s="66">
        <f>IF(AA15&gt;=AB15,IF(AA15&gt;10,IF(AA15&lt;50,1,0),0)+IF(AA15&gt;40,IF(AA15&lt;90,2,0),0)+IF(AA15&gt;80,IF(AA15&lt;130,3,0),0)+IF(AA15&gt;120,IF(AA15&lt;170,4,0),0)+IF(AA15&gt;160,IF(AA15&lt;220,5,0),0)+IF(AA15&gt;210,IF(AA15&lt;270,6,0),0)+IF(AA15&gt;260,IF(AA15&lt;320,7,0),0)+IF(AA15&gt;310,IF(AA15&lt;370,8,0),0)+IF(AA15&gt;360,IF(AA15&lt;430,9,0),0)+IF(AA15&gt;420,IF(AA15&lt;500,10,0),0)+IF(AA15&gt;490,IF(AA15&lt;600,11,0),0)+IF(AA15&gt;590,IF(AA15&lt;750,12,0),0)+IF(AA15&gt;740,IF(AA15&lt;900,13,0),0)+IF(AA15&gt;890,IF(AA15&lt;1100,14,0),0)+IF(AA15&gt;1090,IF(AA15&lt;1300,15,0),0)+IF(AA15&gt;1290,IF(AA15&lt;1500,16,0),0)+IF(AA15&gt;1490,IF(AA15&lt;1750,17,0),0)+IF(AA15&gt;1740,IF(AA15&lt;2000,18,0),0)+IF(AA15&gt;1990,IF(AA15&lt;2250,19,0),0)+IF(AA15&gt;2240,IF(AA15&lt;2500,20,0),0)+IF(AA15&gt;2490,IF(AA15&lt;3000,21,0),0)+IF(AA15&gt;2990,IF(AA15&lt;3500,22,0),0)+IF(AA15&gt;3490,23,0),-AB19)</f>
        <v>0</v>
      </c>
      <c r="AB19" s="66">
        <f>IF(AB15&gt;AA15,IF(AB15&gt;10,IF(AB15&lt;50,1,0),0)+IF(AB15&gt;40,IF(AB15&lt;90,2,0),0)+IF(AB15&gt;80,IF(AB15&lt;130,3,0),0)+IF(AB15&gt;120,IF(AB15&lt;170,4,0),0)+IF(AB15&gt;160,IF(AB15&lt;220,5,0),0)+IF(AB15&gt;210,IF(AB15&lt;270,6,0),0)+IF(AB15&gt;260,IF(AB15&lt;320,7,0),0)+IF(AB15&gt;310,IF(AB15&lt;370,8,0),0)+IF(AB15&gt;360,IF(AB15&lt;430,9,0),0)+IF(AB15&gt;420,IF(AB15&lt;500,10,0),0)+IF(AB15&gt;490,IF(AB15&lt;600,11,0),0)+IF(AB15&gt;590,IF(AB15&lt;750,12,0),0)+IF(AB15&gt;740,IF(AB15&lt;900,13,0),0)+IF(AB15&gt;890,IF(AB15&lt;1100,14,0),0)+IF(AB15&gt;1090,IF(AB15&lt;1300,15,0),0)+IF(AB15&gt;1290,IF(AB15&lt;1500,16,0),0)+IF(AB15&gt;1490,IF(AB15&lt;1750,17,0),0)+IF(AB15&gt;1740,IF(AB15&lt;2000,18,0),0)+IF(AB15&gt;1990,IF(AB15&lt;2250,19,0),0)+IF(AB15&gt;2240,IF(AB15&lt;2500,20,0),0)+IF(AB15&gt;2490,IF(AB15&lt;3000,21,0),0)+IF(AB15&gt;2990,IF(AB15&lt;3500,22,0),0)+IF(AB15&gt;3490,23,0),-AA19)</f>
        <v>0</v>
      </c>
      <c r="AC19" s="64">
        <f>AC15</f>
        <v>6</v>
      </c>
      <c r="AE19" s="64">
        <f>AE15</f>
        <v>6</v>
      </c>
      <c r="AF19" s="66">
        <f>IF(AF15&gt;=AG15,IF(AF15&gt;10,IF(AF15&lt;50,1,0),0)+IF(AF15&gt;40,IF(AF15&lt;90,2,0),0)+IF(AF15&gt;80,IF(AF15&lt;130,3,0),0)+IF(AF15&gt;120,IF(AF15&lt;170,4,0),0)+IF(AF15&gt;160,IF(AF15&lt;220,5,0),0)+IF(AF15&gt;210,IF(AF15&lt;270,6,0),0)+IF(AF15&gt;260,IF(AF15&lt;320,7,0),0)+IF(AF15&gt;310,IF(AF15&lt;370,8,0),0)+IF(AF15&gt;360,IF(AF15&lt;430,9,0),0)+IF(AF15&gt;420,IF(AF15&lt;500,10,0),0)+IF(AF15&gt;490,IF(AF15&lt;600,11,0),0)+IF(AF15&gt;590,IF(AF15&lt;750,12,0),0)+IF(AF15&gt;740,IF(AF15&lt;900,13,0),0)+IF(AF15&gt;890,IF(AF15&lt;1100,14,0),0)+IF(AF15&gt;1090,IF(AF15&lt;1300,15,0),0)+IF(AF15&gt;1290,IF(AF15&lt;1500,16,0),0)+IF(AF15&gt;1490,IF(AF15&lt;1750,17,0),0)+IF(AF15&gt;1740,IF(AF15&lt;2000,18,0),0)+IF(AF15&gt;1990,IF(AF15&lt;2250,19,0),0)+IF(AF15&gt;2240,IF(AF15&lt;2500,20,0),0)+IF(AF15&gt;2490,IF(AF15&lt;3000,21,0),0)+IF(AF15&gt;2990,IF(AF15&lt;3500,22,0),0)+IF(AF15&gt;3490,23,0),-AG19)</f>
        <v>0</v>
      </c>
      <c r="AG19" s="66">
        <f>IF(AG15&gt;AF15,IF(AG15&gt;10,IF(AG15&lt;50,1,0),0)+IF(AG15&gt;40,IF(AG15&lt;90,2,0),0)+IF(AG15&gt;80,IF(AG15&lt;130,3,0),0)+IF(AG15&gt;120,IF(AG15&lt;170,4,0),0)+IF(AG15&gt;160,IF(AG15&lt;220,5,0),0)+IF(AG15&gt;210,IF(AG15&lt;270,6,0),0)+IF(AG15&gt;260,IF(AG15&lt;320,7,0),0)+IF(AG15&gt;310,IF(AG15&lt;370,8,0),0)+IF(AG15&gt;360,IF(AG15&lt;430,9,0),0)+IF(AG15&gt;420,IF(AG15&lt;500,10,0),0)+IF(AG15&gt;490,IF(AG15&lt;600,11,0),0)+IF(AG15&gt;590,IF(AG15&lt;750,12,0),0)+IF(AG15&gt;740,IF(AG15&lt;900,13,0),0)+IF(AG15&gt;890,IF(AG15&lt;1100,14,0),0)+IF(AG15&gt;1090,IF(AG15&lt;1300,15,0),0)+IF(AG15&gt;1290,IF(AG15&lt;1500,16,0),0)+IF(AG15&gt;1490,IF(AG15&lt;1750,17,0),0)+IF(AG15&gt;1740,IF(AG15&lt;2000,18,0),0)+IF(AG15&gt;1990,IF(AG15&lt;2250,19,0),0)+IF(AG15&gt;2240,IF(AG15&lt;2500,20,0),0)+IF(AG15&gt;2490,IF(AG15&lt;3000,21,0),0)+IF(AG15&gt;2990,IF(AG15&lt;3500,22,0),0)+IF(AG15&gt;3490,23,0),-AF19)</f>
        <v>0</v>
      </c>
      <c r="AH19" s="64">
        <f>AH15</f>
        <v>2</v>
      </c>
    </row>
    <row r="20" spans="1:34" ht="12.75">
      <c r="A20" s="64">
        <f>A16</f>
        <v>7</v>
      </c>
      <c r="B20" s="66">
        <f>IF(B16&gt;=C16,IF(B16&gt;10,IF(B16&lt;50,1,0),0)+IF(B16&gt;40,IF(B16&lt;90,2,0),0)+IF(B16&gt;80,IF(B16&lt;130,3,0),0)+IF(B16&gt;120,IF(B16&lt;170,4,0),0)+IF(B16&gt;160,IF(B16&lt;220,5,0),0)+IF(B16&gt;210,IF(B16&lt;270,6,0),0)+IF(B16&gt;260,IF(B16&lt;320,7,0),0)+IF(B16&gt;310,IF(B16&lt;370,8,0),0)+IF(B16&gt;360,IF(B16&lt;430,9,0),0)+IF(B16&gt;420,IF(B16&lt;500,10,0),0)+IF(B16&gt;490,IF(B16&lt;600,11,0),0)+IF(B16&gt;590,IF(B16&lt;750,12,0),0)+IF(B16&gt;740,IF(B16&lt;900,13,0),0)+IF(B16&gt;890,IF(B16&lt;1100,14,0),0)+IF(B16&gt;1090,IF(B16&lt;1300,15,0),0)+IF(B16&gt;1290,IF(B16&lt;1500,16,0),0)+IF(B16&gt;1490,IF(B16&lt;1750,17,0),0)+IF(B16&gt;1740,IF(B16&lt;2000,18,0),0)+IF(B16&gt;1990,IF(B16&lt;2250,19,0),0)+IF(B16&gt;2240,IF(B16&lt;2500,20,0),0)+IF(B16&gt;2490,IF(B16&lt;3000,21,0),0)+IF(B16&gt;2990,IF(B16&lt;3500,22,0),0)+IF(B16&gt;3490,23,0),-C20)</f>
        <v>0</v>
      </c>
      <c r="C20" s="66">
        <f>IF(C16&gt;B16,IF(C16&gt;10,IF(C16&lt;50,1,0),0)+IF(C16&gt;40,IF(C16&lt;90,2,0),0)+IF(C16&gt;80,IF(C16&lt;130,3,0),0)+IF(C16&gt;120,IF(C16&lt;170,4,0),0)+IF(C16&gt;160,IF(C16&lt;220,5,0),0)+IF(C16&gt;210,IF(C16&lt;270,6,0),0)+IF(C16&gt;260,IF(C16&lt;320,7,0),0)+IF(C16&gt;310,IF(C16&lt;370,8,0),0)+IF(C16&gt;360,IF(C16&lt;430,9,0),0)+IF(C16&gt;420,IF(C16&lt;500,10,0),0)+IF(C16&gt;490,IF(C16&lt;600,11,0),0)+IF(C16&gt;590,IF(C16&lt;750,12,0),0)+IF(C16&gt;740,IF(C16&lt;900,13,0),0)+IF(C16&gt;890,IF(C16&lt;1100,14,0),0)+IF(C16&gt;1090,IF(C16&lt;1300,15,0),0)+IF(C16&gt;1290,IF(C16&lt;1500,16,0),0)+IF(C16&gt;1490,IF(C16&lt;1750,17,0),0)+IF(C16&gt;1740,IF(C16&lt;2000,18,0),0)+IF(C16&gt;1990,IF(C16&lt;2250,19,0),0)+IF(C16&gt;2240,IF(C16&lt;2500,20,0),0)+IF(C16&gt;2490,IF(C16&lt;3000,21,0),0)+IF(C16&gt;2990,IF(C16&lt;3500,22,0),0)+IF(C16&gt;3490,23,0),-B20)</f>
        <v>0</v>
      </c>
      <c r="D20" s="64">
        <f>D16</f>
        <v>3</v>
      </c>
      <c r="E20" s="24"/>
      <c r="F20" s="64">
        <f>F16</f>
        <v>1</v>
      </c>
      <c r="G20" s="66">
        <f>IF(G16&gt;=H16,IF(G16&gt;10,IF(G16&lt;50,1,0),0)+IF(G16&gt;40,IF(G16&lt;90,2,0),0)+IF(G16&gt;80,IF(G16&lt;130,3,0),0)+IF(G16&gt;120,IF(G16&lt;170,4,0),0)+IF(G16&gt;160,IF(G16&lt;220,5,0),0)+IF(G16&gt;210,IF(G16&lt;270,6,0),0)+IF(G16&gt;260,IF(G16&lt;320,7,0),0)+IF(G16&gt;310,IF(G16&lt;370,8,0),0)+IF(G16&gt;360,IF(G16&lt;430,9,0),0)+IF(G16&gt;420,IF(G16&lt;500,10,0),0)+IF(G16&gt;490,IF(G16&lt;600,11,0),0)+IF(G16&gt;590,IF(G16&lt;750,12,0),0)+IF(G16&gt;740,IF(G16&lt;900,13,0),0)+IF(G16&gt;890,IF(G16&lt;1100,14,0),0)+IF(G16&gt;1090,IF(G16&lt;1300,15,0),0)+IF(G16&gt;1290,IF(G16&lt;1500,16,0),0)+IF(G16&gt;1490,IF(G16&lt;1750,17,0),0)+IF(G16&gt;1740,IF(G16&lt;2000,18,0),0)+IF(G16&gt;1990,IF(G16&lt;2250,19,0),0)+IF(G16&gt;2240,IF(G16&lt;2500,20,0),0)+IF(G16&gt;2490,IF(G16&lt;3000,21,0),0)+IF(G16&gt;2990,IF(G16&lt;3500,22,0),0)+IF(G16&gt;3490,23,0),-H20)</f>
        <v>0</v>
      </c>
      <c r="H20" s="66">
        <f>IF(H16&gt;G16,IF(H16&gt;10,IF(H16&lt;50,1,0),0)+IF(H16&gt;40,IF(H16&lt;90,2,0),0)+IF(H16&gt;80,IF(H16&lt;130,3,0),0)+IF(H16&gt;120,IF(H16&lt;170,4,0),0)+IF(H16&gt;160,IF(H16&lt;220,5,0),0)+IF(H16&gt;210,IF(H16&lt;270,6,0),0)+IF(H16&gt;260,IF(H16&lt;320,7,0),0)+IF(H16&gt;310,IF(H16&lt;370,8,0),0)+IF(H16&gt;360,IF(H16&lt;430,9,0),0)+IF(H16&gt;420,IF(H16&lt;500,10,0),0)+IF(H16&gt;490,IF(H16&lt;600,11,0),0)+IF(H16&gt;590,IF(H16&lt;750,12,0),0)+IF(H16&gt;740,IF(H16&lt;900,13,0),0)+IF(H16&gt;890,IF(H16&lt;1100,14,0),0)+IF(H16&gt;1090,IF(H16&lt;1300,15,0),0)+IF(H16&gt;1290,IF(H16&lt;1500,16,0),0)+IF(H16&gt;1490,IF(H16&lt;1750,17,0),0)+IF(H16&gt;1740,IF(H16&lt;2000,18,0),0)+IF(H16&gt;1990,IF(H16&lt;2250,19,0),0)+IF(H16&gt;2240,IF(H16&lt;2500,20,0),0)+IF(H16&gt;2490,IF(H16&lt;3000,21,0),0)+IF(H16&gt;2990,IF(H16&lt;3500,22,0),0)+IF(H16&gt;3490,23,0),-G20)</f>
        <v>0</v>
      </c>
      <c r="I20" s="64">
        <f>I16</f>
        <v>4</v>
      </c>
      <c r="J20" s="24"/>
      <c r="K20" s="64">
        <f>K16</f>
        <v>2</v>
      </c>
      <c r="L20" s="66">
        <f>IF(L16&gt;=M16,IF(L16&gt;10,IF(L16&lt;50,1,0),0)+IF(L16&gt;40,IF(L16&lt;90,2,0),0)+IF(L16&gt;80,IF(L16&lt;130,3,0),0)+IF(L16&gt;120,IF(L16&lt;170,4,0),0)+IF(L16&gt;160,IF(L16&lt;220,5,0),0)+IF(L16&gt;210,IF(L16&lt;270,6,0),0)+IF(L16&gt;260,IF(L16&lt;320,7,0),0)+IF(L16&gt;310,IF(L16&lt;370,8,0),0)+IF(L16&gt;360,IF(L16&lt;430,9,0),0)+IF(L16&gt;420,IF(L16&lt;500,10,0),0)+IF(L16&gt;490,IF(L16&lt;600,11,0),0)+IF(L16&gt;590,IF(L16&lt;750,12,0),0)+IF(L16&gt;740,IF(L16&lt;900,13,0),0)+IF(L16&gt;890,IF(L16&lt;1100,14,0),0)+IF(L16&gt;1090,IF(L16&lt;1300,15,0),0)+IF(L16&gt;1290,IF(L16&lt;1500,16,0),0)+IF(L16&gt;1490,IF(L16&lt;1750,17,0),0)+IF(L16&gt;1740,IF(L16&lt;2000,18,0),0)+IF(L16&gt;1990,IF(L16&lt;2250,19,0),0)+IF(L16&gt;2240,IF(L16&lt;2500,20,0),0)+IF(L16&gt;2490,IF(L16&lt;3000,21,0),0)+IF(L16&gt;2990,IF(L16&lt;3500,22,0),0)+IF(L16&gt;3490,23,0),-M20)</f>
        <v>0</v>
      </c>
      <c r="M20" s="66">
        <f>IF(M16&gt;L16,IF(M16&gt;10,IF(M16&lt;50,1,0),0)+IF(M16&gt;40,IF(M16&lt;90,2,0),0)+IF(M16&gt;80,IF(M16&lt;130,3,0),0)+IF(M16&gt;120,IF(M16&lt;170,4,0),0)+IF(M16&gt;160,IF(M16&lt;220,5,0),0)+IF(M16&gt;210,IF(M16&lt;270,6,0),0)+IF(M16&gt;260,IF(M16&lt;320,7,0),0)+IF(M16&gt;310,IF(M16&lt;370,8,0),0)+IF(M16&gt;360,IF(M16&lt;430,9,0),0)+IF(M16&gt;420,IF(M16&lt;500,10,0),0)+IF(M16&gt;490,IF(M16&lt;600,11,0),0)+IF(M16&gt;590,IF(M16&lt;750,12,0),0)+IF(M16&gt;740,IF(M16&lt;900,13,0),0)+IF(M16&gt;890,IF(M16&lt;1100,14,0),0)+IF(M16&gt;1090,IF(M16&lt;1300,15,0),0)+IF(M16&gt;1290,IF(M16&lt;1500,16,0),0)+IF(M16&gt;1490,IF(M16&lt;1750,17,0),0)+IF(M16&gt;1740,IF(M16&lt;2000,18,0),0)+IF(M16&gt;1990,IF(M16&lt;2250,19,0),0)+IF(M16&gt;2240,IF(M16&lt;2500,20,0),0)+IF(M16&gt;2490,IF(M16&lt;3000,21,0),0)+IF(M16&gt;2990,IF(M16&lt;3500,22,0),0)+IF(M16&gt;3490,23,0),-L20)</f>
        <v>0</v>
      </c>
      <c r="N20" s="64">
        <f>N16</f>
        <v>5</v>
      </c>
      <c r="O20" s="24"/>
      <c r="P20" s="64">
        <f>P16</f>
        <v>7</v>
      </c>
      <c r="Q20" s="66">
        <f>IF(Q16&gt;=R16,IF(Q16&gt;10,IF(Q16&lt;50,1,0),0)+IF(Q16&gt;40,IF(Q16&lt;90,2,0),0)+IF(Q16&gt;80,IF(Q16&lt;130,3,0),0)+IF(Q16&gt;120,IF(Q16&lt;170,4,0),0)+IF(Q16&gt;160,IF(Q16&lt;220,5,0),0)+IF(Q16&gt;210,IF(Q16&lt;270,6,0),0)+IF(Q16&gt;260,IF(Q16&lt;320,7,0),0)+IF(Q16&gt;310,IF(Q16&lt;370,8,0),0)+IF(Q16&gt;360,IF(Q16&lt;430,9,0),0)+IF(Q16&gt;420,IF(Q16&lt;500,10,0),0)+IF(Q16&gt;490,IF(Q16&lt;600,11,0),0)+IF(Q16&gt;590,IF(Q16&lt;750,12,0),0)+IF(Q16&gt;740,IF(Q16&lt;900,13,0),0)+IF(Q16&gt;890,IF(Q16&lt;1100,14,0),0)+IF(Q16&gt;1090,IF(Q16&lt;1300,15,0),0)+IF(Q16&gt;1290,IF(Q16&lt;1500,16,0),0)+IF(Q16&gt;1490,IF(Q16&lt;1750,17,0),0)+IF(Q16&gt;1740,IF(Q16&lt;2000,18,0),0)+IF(Q16&gt;1990,IF(Q16&lt;2250,19,0),0)+IF(Q16&gt;2240,IF(Q16&lt;2500,20,0),0)+IF(Q16&gt;2490,IF(Q16&lt;3000,21,0),0)+IF(Q16&gt;2990,IF(Q16&lt;3500,22,0),0)+IF(Q16&gt;3490,23,0),-R20)</f>
        <v>0</v>
      </c>
      <c r="R20" s="66">
        <f>IF(R16&gt;Q16,IF(R16&gt;10,IF(R16&lt;50,1,0),0)+IF(R16&gt;40,IF(R16&lt;90,2,0),0)+IF(R16&gt;80,IF(R16&lt;130,3,0),0)+IF(R16&gt;120,IF(R16&lt;170,4,0),0)+IF(R16&gt;160,IF(R16&lt;220,5,0),0)+IF(R16&gt;210,IF(R16&lt;270,6,0),0)+IF(R16&gt;260,IF(R16&lt;320,7,0),0)+IF(R16&gt;310,IF(R16&lt;370,8,0),0)+IF(R16&gt;360,IF(R16&lt;430,9,0),0)+IF(R16&gt;420,IF(R16&lt;500,10,0),0)+IF(R16&gt;490,IF(R16&lt;600,11,0),0)+IF(R16&gt;590,IF(R16&lt;750,12,0),0)+IF(R16&gt;740,IF(R16&lt;900,13,0),0)+IF(R16&gt;890,IF(R16&lt;1100,14,0),0)+IF(R16&gt;1090,IF(R16&lt;1300,15,0),0)+IF(R16&gt;1290,IF(R16&lt;1500,16,0),0)+IF(R16&gt;1490,IF(R16&lt;1750,17,0),0)+IF(R16&gt;1740,IF(R16&lt;2000,18,0),0)+IF(R16&gt;1990,IF(R16&lt;2250,19,0),0)+IF(R16&gt;2240,IF(R16&lt;2500,20,0),0)+IF(R16&gt;2490,IF(R16&lt;3000,21,0),0)+IF(R16&gt;2990,IF(R16&lt;3500,22,0),0)+IF(R16&gt;3490,23,0),-Q20)</f>
        <v>0</v>
      </c>
      <c r="S20" s="64">
        <f>S16</f>
        <v>5</v>
      </c>
      <c r="T20" s="24"/>
      <c r="U20" s="64">
        <f>U16</f>
        <v>1</v>
      </c>
      <c r="V20" s="66">
        <f>IF(V16&gt;=W16,IF(V16&gt;10,IF(V16&lt;50,1,0),0)+IF(V16&gt;40,IF(V16&lt;90,2,0),0)+IF(V16&gt;80,IF(V16&lt;130,3,0),0)+IF(V16&gt;120,IF(V16&lt;170,4,0),0)+IF(V16&gt;160,IF(V16&lt;220,5,0),0)+IF(V16&gt;210,IF(V16&lt;270,6,0),0)+IF(V16&gt;260,IF(V16&lt;320,7,0),0)+IF(V16&gt;310,IF(V16&lt;370,8,0),0)+IF(V16&gt;360,IF(V16&lt;430,9,0),0)+IF(V16&gt;420,IF(V16&lt;500,10,0),0)+IF(V16&gt;490,IF(V16&lt;600,11,0),0)+IF(V16&gt;590,IF(V16&lt;750,12,0),0)+IF(V16&gt;740,IF(V16&lt;900,13,0),0)+IF(V16&gt;890,IF(V16&lt;1100,14,0),0)+IF(V16&gt;1090,IF(V16&lt;1300,15,0),0)+IF(V16&gt;1290,IF(V16&lt;1500,16,0),0)+IF(V16&gt;1490,IF(V16&lt;1750,17,0),0)+IF(V16&gt;1740,IF(V16&lt;2000,18,0),0)+IF(V16&gt;1990,IF(V16&lt;2250,19,0),0)+IF(V16&gt;2240,IF(V16&lt;2500,20,0),0)+IF(V16&gt;2490,IF(V16&lt;3000,21,0),0)+IF(V16&gt;2990,IF(V16&lt;3500,22,0),0)+IF(V16&gt;3490,23,0),-W20)</f>
        <v>0</v>
      </c>
      <c r="W20" s="66">
        <f>IF(W16&gt;V16,IF(W16&gt;10,IF(W16&lt;50,1,0),0)+IF(W16&gt;40,IF(W16&lt;90,2,0),0)+IF(W16&gt;80,IF(W16&lt;130,3,0),0)+IF(W16&gt;120,IF(W16&lt;170,4,0),0)+IF(W16&gt;160,IF(W16&lt;220,5,0),0)+IF(W16&gt;210,IF(W16&lt;270,6,0),0)+IF(W16&gt;260,IF(W16&lt;320,7,0),0)+IF(W16&gt;310,IF(W16&lt;370,8,0),0)+IF(W16&gt;360,IF(W16&lt;430,9,0),0)+IF(W16&gt;420,IF(W16&lt;500,10,0),0)+IF(W16&gt;490,IF(W16&lt;600,11,0),0)+IF(W16&gt;590,IF(W16&lt;750,12,0),0)+IF(W16&gt;740,IF(W16&lt;900,13,0),0)+IF(W16&gt;890,IF(W16&lt;1100,14,0),0)+IF(W16&gt;1090,IF(W16&lt;1300,15,0),0)+IF(W16&gt;1290,IF(W16&lt;1500,16,0),0)+IF(W16&gt;1490,IF(W16&lt;1750,17,0),0)+IF(W16&gt;1740,IF(W16&lt;2000,18,0),0)+IF(W16&gt;1990,IF(W16&lt;2250,19,0),0)+IF(W16&gt;2240,IF(W16&lt;2500,20,0),0)+IF(W16&gt;2490,IF(W16&lt;3000,21,0),0)+IF(W16&gt;2990,IF(W16&lt;3500,22,0),0)+IF(W16&gt;3490,23,0),-V20)</f>
        <v>0</v>
      </c>
      <c r="X20" s="64">
        <f>X16</f>
        <v>6</v>
      </c>
      <c r="Z20" s="64">
        <f>Z16</f>
        <v>4</v>
      </c>
      <c r="AA20" s="66">
        <f>IF(AA16&gt;=AB16,IF(AA16&gt;10,IF(AA16&lt;50,1,0),0)+IF(AA16&gt;40,IF(AA16&lt;90,2,0),0)+IF(AA16&gt;80,IF(AA16&lt;130,3,0),0)+IF(AA16&gt;120,IF(AA16&lt;170,4,0),0)+IF(AA16&gt;160,IF(AA16&lt;220,5,0),0)+IF(AA16&gt;210,IF(AA16&lt;270,6,0),0)+IF(AA16&gt;260,IF(AA16&lt;320,7,0),0)+IF(AA16&gt;310,IF(AA16&lt;370,8,0),0)+IF(AA16&gt;360,IF(AA16&lt;430,9,0),0)+IF(AA16&gt;420,IF(AA16&lt;500,10,0),0)+IF(AA16&gt;490,IF(AA16&lt;600,11,0),0)+IF(AA16&gt;590,IF(AA16&lt;750,12,0),0)+IF(AA16&gt;740,IF(AA16&lt;900,13,0),0)+IF(AA16&gt;890,IF(AA16&lt;1100,14,0),0)+IF(AA16&gt;1090,IF(AA16&lt;1300,15,0),0)+IF(AA16&gt;1290,IF(AA16&lt;1500,16,0),0)+IF(AA16&gt;1490,IF(AA16&lt;1750,17,0),0)+IF(AA16&gt;1740,IF(AA16&lt;2000,18,0),0)+IF(AA16&gt;1990,IF(AA16&lt;2250,19,0),0)+IF(AA16&gt;2240,IF(AA16&lt;2500,20,0),0)+IF(AA16&gt;2490,IF(AA16&lt;3000,21,0),0)+IF(AA16&gt;2990,IF(AA16&lt;3500,22,0),0)+IF(AA16&gt;3490,23,0),-AB20)</f>
        <v>0</v>
      </c>
      <c r="AB20" s="66">
        <f>IF(AB16&gt;AA16,IF(AB16&gt;10,IF(AB16&lt;50,1,0),0)+IF(AB16&gt;40,IF(AB16&lt;90,2,0),0)+IF(AB16&gt;80,IF(AB16&lt;130,3,0),0)+IF(AB16&gt;120,IF(AB16&lt;170,4,0),0)+IF(AB16&gt;160,IF(AB16&lt;220,5,0),0)+IF(AB16&gt;210,IF(AB16&lt;270,6,0),0)+IF(AB16&gt;260,IF(AB16&lt;320,7,0),0)+IF(AB16&gt;310,IF(AB16&lt;370,8,0),0)+IF(AB16&gt;360,IF(AB16&lt;430,9,0),0)+IF(AB16&gt;420,IF(AB16&lt;500,10,0),0)+IF(AB16&gt;490,IF(AB16&lt;600,11,0),0)+IF(AB16&gt;590,IF(AB16&lt;750,12,0),0)+IF(AB16&gt;740,IF(AB16&lt;900,13,0),0)+IF(AB16&gt;890,IF(AB16&lt;1100,14,0),0)+IF(AB16&gt;1090,IF(AB16&lt;1300,15,0),0)+IF(AB16&gt;1290,IF(AB16&lt;1500,16,0),0)+IF(AB16&gt;1490,IF(AB16&lt;1750,17,0),0)+IF(AB16&gt;1740,IF(AB16&lt;2000,18,0),0)+IF(AB16&gt;1990,IF(AB16&lt;2250,19,0),0)+IF(AB16&gt;2240,IF(AB16&lt;2500,20,0),0)+IF(AB16&gt;2490,IF(AB16&lt;3000,21,0),0)+IF(AB16&gt;2990,IF(AB16&lt;3500,22,0),0)+IF(AB16&gt;3490,23,0),-AA20)</f>
        <v>0</v>
      </c>
      <c r="AC20" s="64">
        <f>AC16</f>
        <v>3</v>
      </c>
      <c r="AE20" s="64">
        <f>AE16</f>
        <v>8</v>
      </c>
      <c r="AF20" s="66">
        <f>IF(AF16&gt;=AG16,IF(AF16&gt;10,IF(AF16&lt;50,1,0),0)+IF(AF16&gt;40,IF(AF16&lt;90,2,0),0)+IF(AF16&gt;80,IF(AF16&lt;130,3,0),0)+IF(AF16&gt;120,IF(AF16&lt;170,4,0),0)+IF(AF16&gt;160,IF(AF16&lt;220,5,0),0)+IF(AF16&gt;210,IF(AF16&lt;270,6,0),0)+IF(AF16&gt;260,IF(AF16&lt;320,7,0),0)+IF(AF16&gt;310,IF(AF16&lt;370,8,0),0)+IF(AF16&gt;360,IF(AF16&lt;430,9,0),0)+IF(AF16&gt;420,IF(AF16&lt;500,10,0),0)+IF(AF16&gt;490,IF(AF16&lt;600,11,0),0)+IF(AF16&gt;590,IF(AF16&lt;750,12,0),0)+IF(AF16&gt;740,IF(AF16&lt;900,13,0),0)+IF(AF16&gt;890,IF(AF16&lt;1100,14,0),0)+IF(AF16&gt;1090,IF(AF16&lt;1300,15,0),0)+IF(AF16&gt;1290,IF(AF16&lt;1500,16,0),0)+IF(AF16&gt;1490,IF(AF16&lt;1750,17,0),0)+IF(AF16&gt;1740,IF(AF16&lt;2000,18,0),0)+IF(AF16&gt;1990,IF(AF16&lt;2250,19,0),0)+IF(AF16&gt;2240,IF(AF16&lt;2500,20,0),0)+IF(AF16&gt;2490,IF(AF16&lt;3000,21,0),0)+IF(AF16&gt;2990,IF(AF16&lt;3500,22,0),0)+IF(AF16&gt;3490,23,0),-AG20)</f>
        <v>0</v>
      </c>
      <c r="AG20" s="66">
        <f>IF(AG16&gt;AF16,IF(AG16&gt;10,IF(AG16&lt;50,1,0),0)+IF(AG16&gt;40,IF(AG16&lt;90,2,0),0)+IF(AG16&gt;80,IF(AG16&lt;130,3,0),0)+IF(AG16&gt;120,IF(AG16&lt;170,4,0),0)+IF(AG16&gt;160,IF(AG16&lt;220,5,0),0)+IF(AG16&gt;210,IF(AG16&lt;270,6,0),0)+IF(AG16&gt;260,IF(AG16&lt;320,7,0),0)+IF(AG16&gt;310,IF(AG16&lt;370,8,0),0)+IF(AG16&gt;360,IF(AG16&lt;430,9,0),0)+IF(AG16&gt;420,IF(AG16&lt;500,10,0),0)+IF(AG16&gt;490,IF(AG16&lt;600,11,0),0)+IF(AG16&gt;590,IF(AG16&lt;750,12,0),0)+IF(AG16&gt;740,IF(AG16&lt;900,13,0),0)+IF(AG16&gt;890,IF(AG16&lt;1100,14,0),0)+IF(AG16&gt;1090,IF(AG16&lt;1300,15,0),0)+IF(AG16&gt;1290,IF(AG16&lt;1500,16,0),0)+IF(AG16&gt;1490,IF(AG16&lt;1750,17,0),0)+IF(AG16&gt;1740,IF(AG16&lt;2000,18,0),0)+IF(AG16&gt;1990,IF(AG16&lt;2250,19,0),0)+IF(AG16&gt;2240,IF(AG16&lt;2500,20,0),0)+IF(AG16&gt;2490,IF(AG16&lt;3000,21,0),0)+IF(AG16&gt;2990,IF(AG16&lt;3500,22,0),0)+IF(AG16&gt;3490,23,0),-AF20)</f>
        <v>0</v>
      </c>
      <c r="AH20" s="64">
        <f>AH16</f>
        <v>7</v>
      </c>
    </row>
    <row r="21" spans="1:24" ht="12.75">
      <c r="A21" s="14"/>
      <c r="B21" s="15"/>
      <c r="C21" s="15"/>
      <c r="D21" s="14"/>
      <c r="F21" s="14"/>
      <c r="G21" s="16"/>
      <c r="H21" s="16"/>
      <c r="I21" s="14"/>
      <c r="K21" s="14"/>
      <c r="L21" s="16"/>
      <c r="M21" s="16"/>
      <c r="N21" s="14"/>
      <c r="P21" s="14"/>
      <c r="Q21" s="16"/>
      <c r="R21" s="16"/>
      <c r="S21" s="14"/>
      <c r="U21" s="14"/>
      <c r="V21" s="16"/>
      <c r="W21" s="16"/>
      <c r="X21" s="14"/>
    </row>
    <row r="22" spans="1:34" ht="12.75">
      <c r="A22" s="8">
        <f>Zapisy!E10</f>
        <v>2</v>
      </c>
      <c r="B22" s="1"/>
      <c r="C22" s="1"/>
      <c r="D22" s="9"/>
      <c r="F22" s="8">
        <f>Zapisy!E30</f>
        <v>5</v>
      </c>
      <c r="G22" s="1"/>
      <c r="H22" s="1"/>
      <c r="I22" s="9"/>
      <c r="K22" s="8">
        <f>Zapisy!M10</f>
        <v>8</v>
      </c>
      <c r="L22" s="1"/>
      <c r="M22" s="1"/>
      <c r="N22" s="9"/>
      <c r="P22" s="8">
        <f>Zapisy!M30</f>
        <v>11</v>
      </c>
      <c r="Q22" s="1"/>
      <c r="R22" s="1"/>
      <c r="S22" s="9"/>
      <c r="U22" s="8">
        <f>Zapisy!U10</f>
        <v>14</v>
      </c>
      <c r="V22" s="1"/>
      <c r="W22" s="1"/>
      <c r="X22" s="9"/>
      <c r="Z22" s="8">
        <f>Zapisy!U30</f>
        <v>17</v>
      </c>
      <c r="AA22" s="7"/>
      <c r="AB22" s="7"/>
      <c r="AC22" s="9"/>
      <c r="AE22" s="8">
        <f>Zapisy!E49</f>
        <v>20</v>
      </c>
      <c r="AF22" s="7"/>
      <c r="AG22" s="7"/>
      <c r="AH22" s="9"/>
    </row>
    <row r="23" spans="1:34" ht="12.75">
      <c r="A23" s="14">
        <f>Zapisy!E11</f>
        <v>8</v>
      </c>
      <c r="B23" s="21">
        <f>Zapisy!F11</f>
        <v>0</v>
      </c>
      <c r="C23" s="21">
        <f>Zapisy!G11</f>
        <v>0</v>
      </c>
      <c r="D23" s="14">
        <f>Zapisy!H11</f>
        <v>1</v>
      </c>
      <c r="F23" s="14">
        <f>Zapisy!E31</f>
        <v>8</v>
      </c>
      <c r="G23" s="21">
        <f>Zapisy!F31</f>
        <v>0</v>
      </c>
      <c r="H23" s="21">
        <f>Zapisy!G31</f>
        <v>0</v>
      </c>
      <c r="I23" s="14">
        <f>Zapisy!H31</f>
        <v>2</v>
      </c>
      <c r="K23" s="14">
        <f>Zapisy!M11</f>
        <v>8</v>
      </c>
      <c r="L23" s="21">
        <f>Zapisy!N11</f>
        <v>0</v>
      </c>
      <c r="M23" s="21">
        <f>Zapisy!O11</f>
        <v>0</v>
      </c>
      <c r="N23" s="14">
        <f>Zapisy!P11</f>
        <v>3</v>
      </c>
      <c r="P23" s="14">
        <f>Zapisy!M31</f>
        <v>3</v>
      </c>
      <c r="Q23" s="21">
        <f>Zapisy!N31</f>
        <v>0</v>
      </c>
      <c r="R23" s="21">
        <f>Zapisy!O31</f>
        <v>0</v>
      </c>
      <c r="S23" s="14">
        <f>Zapisy!P31</f>
        <v>6</v>
      </c>
      <c r="U23" s="14">
        <f>Zapisy!U11</f>
        <v>4</v>
      </c>
      <c r="V23" s="21">
        <f>Zapisy!V11</f>
        <v>0</v>
      </c>
      <c r="W23" s="21">
        <f>Zapisy!W11</f>
        <v>0</v>
      </c>
      <c r="X23" s="14">
        <f>Zapisy!X11</f>
        <v>7</v>
      </c>
      <c r="Z23" s="14">
        <f>Zapisy!U31</f>
        <v>2</v>
      </c>
      <c r="AA23" s="21">
        <f>Zapisy!V31</f>
        <v>0</v>
      </c>
      <c r="AB23" s="21">
        <f>Zapisy!W31</f>
        <v>0</v>
      </c>
      <c r="AC23" s="14">
        <f>Zapisy!X31</f>
        <v>7</v>
      </c>
      <c r="AE23" s="14">
        <f>Zapisy!E50</f>
        <v>5</v>
      </c>
      <c r="AF23" s="21">
        <f>Zapisy!F50</f>
        <v>0</v>
      </c>
      <c r="AG23" s="21">
        <f>Zapisy!G50</f>
        <v>0</v>
      </c>
      <c r="AH23" s="14">
        <f>Zapisy!H50</f>
        <v>4</v>
      </c>
    </row>
    <row r="24" spans="1:34" ht="12.75">
      <c r="A24" s="14">
        <f>Zapisy!E12</f>
        <v>6</v>
      </c>
      <c r="B24" s="21">
        <f>Zapisy!F12</f>
        <v>0</v>
      </c>
      <c r="C24" s="21">
        <f>Zapisy!G12</f>
        <v>0</v>
      </c>
      <c r="D24" s="14">
        <f>Zapisy!H12</f>
        <v>5</v>
      </c>
      <c r="F24" s="14">
        <f>Zapisy!E32</f>
        <v>7</v>
      </c>
      <c r="G24" s="21">
        <f>Zapisy!F32</f>
        <v>0</v>
      </c>
      <c r="H24" s="21">
        <f>Zapisy!G32</f>
        <v>0</v>
      </c>
      <c r="I24" s="14">
        <f>Zapisy!H32</f>
        <v>6</v>
      </c>
      <c r="K24" s="14">
        <f>Zapisy!M12</f>
        <v>1</v>
      </c>
      <c r="L24" s="21">
        <f>Zapisy!N12</f>
        <v>0</v>
      </c>
      <c r="M24" s="21">
        <f>Zapisy!O12</f>
        <v>0</v>
      </c>
      <c r="N24" s="14">
        <f>Zapisy!P12</f>
        <v>7</v>
      </c>
      <c r="P24" s="14">
        <f>Zapisy!M32</f>
        <v>8</v>
      </c>
      <c r="Q24" s="21">
        <f>Zapisy!N32</f>
        <v>0</v>
      </c>
      <c r="R24" s="21">
        <f>Zapisy!O32</f>
        <v>0</v>
      </c>
      <c r="S24" s="14">
        <f>Zapisy!P32</f>
        <v>4</v>
      </c>
      <c r="U24" s="14">
        <f>Zapisy!U12</f>
        <v>8</v>
      </c>
      <c r="V24" s="21">
        <f>Zapisy!V12</f>
        <v>0</v>
      </c>
      <c r="W24" s="21">
        <f>Zapisy!W12</f>
        <v>0</v>
      </c>
      <c r="X24" s="14">
        <f>Zapisy!X12</f>
        <v>5</v>
      </c>
      <c r="Z24" s="14">
        <f>Zapisy!U32</f>
        <v>5</v>
      </c>
      <c r="AA24" s="21">
        <f>Zapisy!V32</f>
        <v>0</v>
      </c>
      <c r="AB24" s="21">
        <f>Zapisy!W32</f>
        <v>0</v>
      </c>
      <c r="AC24" s="14">
        <f>Zapisy!X32</f>
        <v>1</v>
      </c>
      <c r="AE24" s="14">
        <f>Zapisy!E51</f>
        <v>3</v>
      </c>
      <c r="AF24" s="21">
        <f>Zapisy!F51</f>
        <v>0</v>
      </c>
      <c r="AG24" s="21">
        <f>Zapisy!G51</f>
        <v>0</v>
      </c>
      <c r="AH24" s="14">
        <f>Zapisy!H51</f>
        <v>1</v>
      </c>
    </row>
    <row r="25" spans="1:34" ht="12.75">
      <c r="A25" s="14">
        <f>Zapisy!E13</f>
        <v>4</v>
      </c>
      <c r="B25" s="21">
        <f>Zapisy!F13</f>
        <v>0</v>
      </c>
      <c r="C25" s="21">
        <f>Zapisy!G13</f>
        <v>0</v>
      </c>
      <c r="D25" s="14">
        <f>Zapisy!H13</f>
        <v>2</v>
      </c>
      <c r="F25" s="14">
        <f>Zapisy!E33</f>
        <v>5</v>
      </c>
      <c r="G25" s="21">
        <f>Zapisy!F33</f>
        <v>0</v>
      </c>
      <c r="H25" s="21">
        <f>Zapisy!G33</f>
        <v>0</v>
      </c>
      <c r="I25" s="14">
        <f>Zapisy!H33</f>
        <v>3</v>
      </c>
      <c r="K25" s="14">
        <f>Zapisy!M13</f>
        <v>6</v>
      </c>
      <c r="L25" s="21">
        <f>Zapisy!N13</f>
        <v>0</v>
      </c>
      <c r="M25" s="21">
        <f>Zapisy!O13</f>
        <v>0</v>
      </c>
      <c r="N25" s="14">
        <f>Zapisy!P13</f>
        <v>4</v>
      </c>
      <c r="P25" s="14">
        <f>Zapisy!M33</f>
        <v>2</v>
      </c>
      <c r="Q25" s="21">
        <f>Zapisy!N33</f>
        <v>0</v>
      </c>
      <c r="R25" s="21">
        <f>Zapisy!O33</f>
        <v>0</v>
      </c>
      <c r="S25" s="14">
        <f>Zapisy!P33</f>
        <v>1</v>
      </c>
      <c r="U25" s="14">
        <f>Zapisy!U13</f>
        <v>3</v>
      </c>
      <c r="V25" s="21">
        <f>Zapisy!V13</f>
        <v>0</v>
      </c>
      <c r="W25" s="21">
        <f>Zapisy!W13</f>
        <v>0</v>
      </c>
      <c r="X25" s="14">
        <f>Zapisy!X13</f>
        <v>2</v>
      </c>
      <c r="Z25" s="14">
        <f>Zapisy!U33</f>
        <v>8</v>
      </c>
      <c r="AA25" s="21">
        <f>Zapisy!V33</f>
        <v>0</v>
      </c>
      <c r="AB25" s="21">
        <f>Zapisy!W33</f>
        <v>0</v>
      </c>
      <c r="AC25" s="14">
        <f>Zapisy!X33</f>
        <v>6</v>
      </c>
      <c r="AE25" s="14">
        <f>Zapisy!E52</f>
        <v>6</v>
      </c>
      <c r="AF25" s="21">
        <f>Zapisy!F52</f>
        <v>0</v>
      </c>
      <c r="AG25" s="21">
        <f>Zapisy!G52</f>
        <v>0</v>
      </c>
      <c r="AH25" s="14">
        <f>Zapisy!H52</f>
        <v>2</v>
      </c>
    </row>
    <row r="26" spans="1:34" ht="12.75">
      <c r="A26" s="14">
        <f>Zapisy!E14</f>
        <v>7</v>
      </c>
      <c r="B26" s="21">
        <f>Zapisy!F14</f>
        <v>0</v>
      </c>
      <c r="C26" s="21">
        <f>Zapisy!G14</f>
        <v>0</v>
      </c>
      <c r="D26" s="14">
        <f>Zapisy!H14</f>
        <v>3</v>
      </c>
      <c r="F26" s="14">
        <f>Zapisy!E34</f>
        <v>1</v>
      </c>
      <c r="G26" s="21">
        <f>Zapisy!F34</f>
        <v>0</v>
      </c>
      <c r="H26" s="21">
        <f>Zapisy!G34</f>
        <v>0</v>
      </c>
      <c r="I26" s="14">
        <f>Zapisy!H34</f>
        <v>4</v>
      </c>
      <c r="K26" s="14">
        <f>Zapisy!M14</f>
        <v>2</v>
      </c>
      <c r="L26" s="21">
        <f>Zapisy!N14</f>
        <v>0</v>
      </c>
      <c r="M26" s="21">
        <f>Zapisy!O14</f>
        <v>0</v>
      </c>
      <c r="N26" s="14">
        <f>Zapisy!P14</f>
        <v>5</v>
      </c>
      <c r="P26" s="14">
        <f>Zapisy!M34</f>
        <v>7</v>
      </c>
      <c r="Q26" s="21">
        <f>Zapisy!N34</f>
        <v>0</v>
      </c>
      <c r="R26" s="21">
        <f>Zapisy!O34</f>
        <v>0</v>
      </c>
      <c r="S26" s="14">
        <f>Zapisy!P34</f>
        <v>5</v>
      </c>
      <c r="U26" s="14">
        <f>Zapisy!U14</f>
        <v>1</v>
      </c>
      <c r="V26" s="21">
        <f>Zapisy!V14</f>
        <v>0</v>
      </c>
      <c r="W26" s="21">
        <f>Zapisy!W14</f>
        <v>0</v>
      </c>
      <c r="X26" s="14">
        <f>Zapisy!X14</f>
        <v>6</v>
      </c>
      <c r="Z26" s="14">
        <f>Zapisy!U34</f>
        <v>4</v>
      </c>
      <c r="AA26" s="21">
        <f>Zapisy!V34</f>
        <v>0</v>
      </c>
      <c r="AB26" s="21">
        <f>Zapisy!W34</f>
        <v>0</v>
      </c>
      <c r="AC26" s="14">
        <f>Zapisy!X34</f>
        <v>3</v>
      </c>
      <c r="AE26" s="14">
        <f>Zapisy!E53</f>
        <v>8</v>
      </c>
      <c r="AF26" s="21">
        <f>Zapisy!F53</f>
        <v>0</v>
      </c>
      <c r="AG26" s="21">
        <f>Zapisy!G53</f>
        <v>0</v>
      </c>
      <c r="AH26" s="14">
        <f>Zapisy!H53</f>
        <v>7</v>
      </c>
    </row>
    <row r="27" spans="1:34" ht="12.75" customHeight="1" hidden="1">
      <c r="A27" s="9">
        <f>A23</f>
        <v>8</v>
      </c>
      <c r="B27">
        <f>B23-C23</f>
        <v>0</v>
      </c>
      <c r="D27" s="9">
        <f>D23</f>
        <v>1</v>
      </c>
      <c r="F27" s="9">
        <f>F23</f>
        <v>8</v>
      </c>
      <c r="G27">
        <f>G23-H23</f>
        <v>0</v>
      </c>
      <c r="I27" s="9">
        <f>I23</f>
        <v>2</v>
      </c>
      <c r="K27" s="9">
        <f>K23</f>
        <v>8</v>
      </c>
      <c r="L27">
        <f>L23-M23</f>
        <v>0</v>
      </c>
      <c r="N27" s="9">
        <f>N23</f>
        <v>3</v>
      </c>
      <c r="P27" s="9">
        <f>P23</f>
        <v>3</v>
      </c>
      <c r="Q27">
        <f>Q23-R23</f>
        <v>0</v>
      </c>
      <c r="S27" s="9">
        <f>S23</f>
        <v>6</v>
      </c>
      <c r="U27" s="9">
        <f>U23</f>
        <v>4</v>
      </c>
      <c r="V27">
        <f>V23-W23</f>
        <v>0</v>
      </c>
      <c r="X27" s="9">
        <f>X23</f>
        <v>7</v>
      </c>
      <c r="Z27" s="9">
        <f>Z23</f>
        <v>2</v>
      </c>
      <c r="AA27">
        <f>AA23-AB23</f>
        <v>0</v>
      </c>
      <c r="AC27" s="9">
        <f>AC23</f>
        <v>7</v>
      </c>
      <c r="AE27" s="9">
        <f>AE23</f>
        <v>5</v>
      </c>
      <c r="AF27">
        <f>AF23-AG23</f>
        <v>0</v>
      </c>
      <c r="AH27" s="9">
        <f>AH23</f>
        <v>4</v>
      </c>
    </row>
    <row r="28" spans="1:34" ht="12.75" customHeight="1" hidden="1">
      <c r="A28" s="9">
        <f>A24</f>
        <v>6</v>
      </c>
      <c r="B28">
        <f>B24-C24</f>
        <v>0</v>
      </c>
      <c r="D28" s="9">
        <f>D24</f>
        <v>5</v>
      </c>
      <c r="F28" s="9">
        <f>F24</f>
        <v>7</v>
      </c>
      <c r="G28">
        <f>G24-H24</f>
        <v>0</v>
      </c>
      <c r="I28" s="9">
        <f>I24</f>
        <v>6</v>
      </c>
      <c r="K28" s="9">
        <f>K24</f>
        <v>1</v>
      </c>
      <c r="L28">
        <f>L24-M24</f>
        <v>0</v>
      </c>
      <c r="N28" s="9">
        <f>N24</f>
        <v>7</v>
      </c>
      <c r="P28" s="9">
        <f>P24</f>
        <v>8</v>
      </c>
      <c r="Q28">
        <f>Q24-R24</f>
        <v>0</v>
      </c>
      <c r="S28" s="9">
        <f>S24</f>
        <v>4</v>
      </c>
      <c r="U28" s="9">
        <f>U24</f>
        <v>8</v>
      </c>
      <c r="V28">
        <f>V24-W24</f>
        <v>0</v>
      </c>
      <c r="X28" s="9">
        <f>X24</f>
        <v>5</v>
      </c>
      <c r="Z28" s="9">
        <f>Z24</f>
        <v>5</v>
      </c>
      <c r="AA28">
        <f>AA24-AB24</f>
        <v>0</v>
      </c>
      <c r="AC28" s="9">
        <f>AC24</f>
        <v>1</v>
      </c>
      <c r="AE28" s="9">
        <f>AE24</f>
        <v>3</v>
      </c>
      <c r="AF28">
        <f>AF24-AG24</f>
        <v>0</v>
      </c>
      <c r="AH28" s="9">
        <f>AH24</f>
        <v>1</v>
      </c>
    </row>
    <row r="29" spans="1:34" ht="12.75" customHeight="1" hidden="1">
      <c r="A29" s="9">
        <f>A25</f>
        <v>4</v>
      </c>
      <c r="B29">
        <f>B25-C25</f>
        <v>0</v>
      </c>
      <c r="D29" s="9">
        <f>D25</f>
        <v>2</v>
      </c>
      <c r="F29" s="9">
        <f>F25</f>
        <v>5</v>
      </c>
      <c r="G29">
        <f>G25-H25</f>
        <v>0</v>
      </c>
      <c r="I29" s="9">
        <f>I25</f>
        <v>3</v>
      </c>
      <c r="K29" s="9">
        <f>K25</f>
        <v>6</v>
      </c>
      <c r="L29">
        <f>L25-M25</f>
        <v>0</v>
      </c>
      <c r="N29" s="9">
        <f>N25</f>
        <v>4</v>
      </c>
      <c r="P29" s="9">
        <f>P25</f>
        <v>2</v>
      </c>
      <c r="Q29">
        <f>Q25-R25</f>
        <v>0</v>
      </c>
      <c r="S29" s="9">
        <f>S25</f>
        <v>1</v>
      </c>
      <c r="U29" s="9">
        <f>U25</f>
        <v>3</v>
      </c>
      <c r="V29">
        <f>V25-W25</f>
        <v>0</v>
      </c>
      <c r="X29" s="9">
        <f>X25</f>
        <v>2</v>
      </c>
      <c r="Z29" s="9">
        <f>Z25</f>
        <v>8</v>
      </c>
      <c r="AA29">
        <f>AA25-AB25</f>
        <v>0</v>
      </c>
      <c r="AC29" s="9">
        <f>AC25</f>
        <v>6</v>
      </c>
      <c r="AE29" s="9">
        <f>AE25</f>
        <v>6</v>
      </c>
      <c r="AF29">
        <f>AF25-AG25</f>
        <v>0</v>
      </c>
      <c r="AH29" s="9">
        <f>AH25</f>
        <v>2</v>
      </c>
    </row>
    <row r="30" spans="1:34" ht="12.75" customHeight="1" hidden="1">
      <c r="A30" s="9">
        <f>A26</f>
        <v>7</v>
      </c>
      <c r="B30">
        <f>B26-C26</f>
        <v>0</v>
      </c>
      <c r="D30" s="9">
        <f>D26</f>
        <v>3</v>
      </c>
      <c r="F30" s="9">
        <f>F26</f>
        <v>1</v>
      </c>
      <c r="G30">
        <f>G26-H26</f>
        <v>0</v>
      </c>
      <c r="I30" s="9">
        <f>I26</f>
        <v>4</v>
      </c>
      <c r="K30" s="9">
        <f>K26</f>
        <v>2</v>
      </c>
      <c r="L30">
        <f>L26-M26</f>
        <v>0</v>
      </c>
      <c r="N30" s="9">
        <f>N26</f>
        <v>5</v>
      </c>
      <c r="P30" s="9">
        <f>P26</f>
        <v>7</v>
      </c>
      <c r="Q30">
        <f>Q26-R26</f>
        <v>0</v>
      </c>
      <c r="S30" s="9">
        <f>S26</f>
        <v>5</v>
      </c>
      <c r="U30" s="9">
        <f>U26</f>
        <v>1</v>
      </c>
      <c r="V30">
        <f>V26-W26</f>
        <v>0</v>
      </c>
      <c r="X30" s="9">
        <f>X26</f>
        <v>6</v>
      </c>
      <c r="Z30" s="9">
        <f>Z26</f>
        <v>4</v>
      </c>
      <c r="AA30">
        <f>AA26-AB26</f>
        <v>0</v>
      </c>
      <c r="AC30" s="9">
        <f>AC26</f>
        <v>3</v>
      </c>
      <c r="AE30" s="9">
        <f>AE26</f>
        <v>8</v>
      </c>
      <c r="AF30">
        <f>AF26-AG26</f>
        <v>0</v>
      </c>
      <c r="AH30" s="9">
        <f>AH26</f>
        <v>7</v>
      </c>
    </row>
    <row r="31" spans="1:34" ht="12.75" customHeight="1">
      <c r="A31" s="9" t="s">
        <v>39</v>
      </c>
      <c r="B31" s="92">
        <f>INT(SUM(B27:B30)/40)*10</f>
        <v>0</v>
      </c>
      <c r="C31" s="93"/>
      <c r="D31" s="9"/>
      <c r="E31" s="2"/>
      <c r="F31" s="9" t="s">
        <v>39</v>
      </c>
      <c r="G31" s="92">
        <f>INT(SUM(G27:G30)/40)*10</f>
        <v>0</v>
      </c>
      <c r="H31" s="93"/>
      <c r="I31" s="9"/>
      <c r="J31" s="2"/>
      <c r="K31" s="9" t="s">
        <v>39</v>
      </c>
      <c r="L31" s="92">
        <f>INT(SUM(L27:L30)/40)*10</f>
        <v>0</v>
      </c>
      <c r="M31" s="93"/>
      <c r="N31" s="9"/>
      <c r="O31" s="2"/>
      <c r="P31" s="9" t="s">
        <v>39</v>
      </c>
      <c r="Q31" s="92">
        <f>INT(SUM(Q27:Q30)/40)*10</f>
        <v>0</v>
      </c>
      <c r="R31" s="93"/>
      <c r="S31" s="9"/>
      <c r="T31" s="2"/>
      <c r="U31" s="9" t="s">
        <v>39</v>
      </c>
      <c r="V31" s="92">
        <f>INT(SUM(V27:V30)/40)*10</f>
        <v>0</v>
      </c>
      <c r="W31" s="93"/>
      <c r="X31" s="9"/>
      <c r="Y31" s="2"/>
      <c r="Z31" s="9" t="s">
        <v>39</v>
      </c>
      <c r="AA31" s="92">
        <f>INT(SUM(AA27:AA30)/40)*10</f>
        <v>0</v>
      </c>
      <c r="AB31" s="93"/>
      <c r="AC31" s="9"/>
      <c r="AD31" s="2"/>
      <c r="AE31" s="9" t="s">
        <v>39</v>
      </c>
      <c r="AF31" s="92">
        <f>INT(SUM(AF27:AF30)/40)*10</f>
        <v>0</v>
      </c>
      <c r="AG31" s="93"/>
      <c r="AH31" s="9"/>
    </row>
    <row r="32" spans="1:34" ht="12.75">
      <c r="A32" s="14">
        <f>A23</f>
        <v>8</v>
      </c>
      <c r="B32" s="67">
        <f>IF(B27-B$31&gt;=0,B27-B$31,0)</f>
        <v>0</v>
      </c>
      <c r="C32" s="67">
        <f>IF(B27-B$31&lt;0,B$31-B27,0)</f>
        <v>0</v>
      </c>
      <c r="D32" s="14">
        <f>D23</f>
        <v>1</v>
      </c>
      <c r="F32" s="14">
        <f>F23</f>
        <v>8</v>
      </c>
      <c r="G32" s="67">
        <f>IF(G27-G$31&gt;=0,G27-G$31,0)</f>
        <v>0</v>
      </c>
      <c r="H32" s="67">
        <f>IF(G27-G$31&lt;0,G$31-G27,0)</f>
        <v>0</v>
      </c>
      <c r="I32" s="14">
        <f>I23</f>
        <v>2</v>
      </c>
      <c r="K32" s="14">
        <f>K23</f>
        <v>8</v>
      </c>
      <c r="L32" s="67">
        <f>IF(L27-L$31&gt;=0,L27-L$31,0)</f>
        <v>0</v>
      </c>
      <c r="M32" s="67">
        <f>IF(L27-L$31&lt;0,L$31-L27,0)</f>
        <v>0</v>
      </c>
      <c r="N32" s="14">
        <f>N23</f>
        <v>3</v>
      </c>
      <c r="P32" s="14">
        <f>P23</f>
        <v>3</v>
      </c>
      <c r="Q32" s="67">
        <f>IF(Q27-Q$31&gt;=0,Q27-Q$31,0)</f>
        <v>0</v>
      </c>
      <c r="R32" s="67">
        <f>IF(Q27-Q$31&lt;0,Q$31-Q27,0)</f>
        <v>0</v>
      </c>
      <c r="S32" s="14">
        <f>S23</f>
        <v>6</v>
      </c>
      <c r="U32" s="14">
        <f>U23</f>
        <v>4</v>
      </c>
      <c r="V32" s="67">
        <f>IF(V27-V$31&gt;=0,V27-V$31,0)</f>
        <v>0</v>
      </c>
      <c r="W32" s="67">
        <f>IF(V27-V$31&lt;0,V$31-V27,0)</f>
        <v>0</v>
      </c>
      <c r="X32" s="14">
        <f>X23</f>
        <v>7</v>
      </c>
      <c r="Z32" s="14">
        <f>Z23</f>
        <v>2</v>
      </c>
      <c r="AA32" s="67">
        <f>IF(AA27-AA$31&gt;=0,AA27-AA$31,0)</f>
        <v>0</v>
      </c>
      <c r="AB32" s="67">
        <f>IF(AA27-AA$31&lt;0,AA$31-AA27,0)</f>
        <v>0</v>
      </c>
      <c r="AC32" s="14">
        <f>AC23</f>
        <v>7</v>
      </c>
      <c r="AE32" s="14">
        <f>AE23</f>
        <v>5</v>
      </c>
      <c r="AF32" s="67">
        <f>IF(AF27-AF$31&gt;=0,AF27-AF$31,0)</f>
        <v>0</v>
      </c>
      <c r="AG32" s="67">
        <f>IF(AF27-AF$31&lt;0,AF$31-AF27,0)</f>
        <v>0</v>
      </c>
      <c r="AH32" s="14">
        <f>AH23</f>
        <v>4</v>
      </c>
    </row>
    <row r="33" spans="1:34" ht="12.75">
      <c r="A33" s="14">
        <f>A24</f>
        <v>6</v>
      </c>
      <c r="B33" s="67">
        <f>IF(B28-B$31&gt;=0,B28-B$31,0)</f>
        <v>0</v>
      </c>
      <c r="C33" s="67">
        <f>IF(B28-B$31&lt;0,B$31-B28,0)</f>
        <v>0</v>
      </c>
      <c r="D33" s="14">
        <f>D24</f>
        <v>5</v>
      </c>
      <c r="F33" s="14">
        <f>F24</f>
        <v>7</v>
      </c>
      <c r="G33" s="67">
        <f>IF(G28-G$31&gt;=0,G28-G$31,0)</f>
        <v>0</v>
      </c>
      <c r="H33" s="67">
        <f>IF(G28-G$31&lt;0,G$31-G28,0)</f>
        <v>0</v>
      </c>
      <c r="I33" s="14">
        <f>I24</f>
        <v>6</v>
      </c>
      <c r="K33" s="14">
        <f>K24</f>
        <v>1</v>
      </c>
      <c r="L33" s="67">
        <f>IF(L28-L$31&gt;=0,L28-L$31,0)</f>
        <v>0</v>
      </c>
      <c r="M33" s="67">
        <f>IF(L28-L$31&lt;0,L$31-L28,0)</f>
        <v>0</v>
      </c>
      <c r="N33" s="14">
        <f>N24</f>
        <v>7</v>
      </c>
      <c r="P33" s="14">
        <f>P24</f>
        <v>8</v>
      </c>
      <c r="Q33" s="67">
        <f>IF(Q28-Q$31&gt;=0,Q28-Q$31,0)</f>
        <v>0</v>
      </c>
      <c r="R33" s="67">
        <f>IF(Q28-Q$31&lt;0,Q$31-Q28,0)</f>
        <v>0</v>
      </c>
      <c r="S33" s="14">
        <f>S24</f>
        <v>4</v>
      </c>
      <c r="U33" s="14">
        <f>U24</f>
        <v>8</v>
      </c>
      <c r="V33" s="67">
        <f>IF(V28-V$31&gt;=0,V28-V$31,0)</f>
        <v>0</v>
      </c>
      <c r="W33" s="67">
        <f>IF(V28-V$31&lt;0,V$31-V28,0)</f>
        <v>0</v>
      </c>
      <c r="X33" s="14">
        <f>X24</f>
        <v>5</v>
      </c>
      <c r="Z33" s="14">
        <f>Z24</f>
        <v>5</v>
      </c>
      <c r="AA33" s="67">
        <f>IF(AA28-AA$31&gt;=0,AA28-AA$31,0)</f>
        <v>0</v>
      </c>
      <c r="AB33" s="67">
        <f>IF(AA28-AA$31&lt;0,AA$31-AA28,0)</f>
        <v>0</v>
      </c>
      <c r="AC33" s="14">
        <f>AC24</f>
        <v>1</v>
      </c>
      <c r="AE33" s="14">
        <f>AE24</f>
        <v>3</v>
      </c>
      <c r="AF33" s="67">
        <f>IF(AF28-AF$31&gt;=0,AF28-AF$31,0)</f>
        <v>0</v>
      </c>
      <c r="AG33" s="67">
        <f>IF(AF28-AF$31&lt;0,AF$31-AF28,0)</f>
        <v>0</v>
      </c>
      <c r="AH33" s="14">
        <f>AH24</f>
        <v>1</v>
      </c>
    </row>
    <row r="34" spans="1:34" ht="12.75">
      <c r="A34" s="14">
        <f>A25</f>
        <v>4</v>
      </c>
      <c r="B34" s="67">
        <f>IF(B29-B$31&gt;=0,B29-B$31,0)</f>
        <v>0</v>
      </c>
      <c r="C34" s="67">
        <f>IF(B29-B$31&lt;0,B$31-B29,0)</f>
        <v>0</v>
      </c>
      <c r="D34" s="14">
        <f>D25</f>
        <v>2</v>
      </c>
      <c r="F34" s="14">
        <f>F25</f>
        <v>5</v>
      </c>
      <c r="G34" s="67">
        <f>IF(G29-G$31&gt;=0,G29-G$31,0)</f>
        <v>0</v>
      </c>
      <c r="H34" s="67">
        <f>IF(G29-G$31&lt;0,G$31-G29,0)</f>
        <v>0</v>
      </c>
      <c r="I34" s="14">
        <f>I25</f>
        <v>3</v>
      </c>
      <c r="K34" s="14">
        <f>K25</f>
        <v>6</v>
      </c>
      <c r="L34" s="67">
        <f>IF(L29-L$31&gt;=0,L29-L$31,0)</f>
        <v>0</v>
      </c>
      <c r="M34" s="67">
        <f>IF(L29-L$31&lt;0,L$31-L29,0)</f>
        <v>0</v>
      </c>
      <c r="N34" s="14">
        <f>N25</f>
        <v>4</v>
      </c>
      <c r="P34" s="14">
        <f>P25</f>
        <v>2</v>
      </c>
      <c r="Q34" s="67">
        <f>IF(Q29-Q$31&gt;=0,Q29-Q$31,0)</f>
        <v>0</v>
      </c>
      <c r="R34" s="67">
        <f>IF(Q29-Q$31&lt;0,Q$31-Q29,0)</f>
        <v>0</v>
      </c>
      <c r="S34" s="14">
        <f>S25</f>
        <v>1</v>
      </c>
      <c r="U34" s="14">
        <f>U25</f>
        <v>3</v>
      </c>
      <c r="V34" s="67">
        <f>IF(V29-V$31&gt;=0,V29-V$31,0)</f>
        <v>0</v>
      </c>
      <c r="W34" s="67">
        <f>IF(V29-V$31&lt;0,V$31-V29,0)</f>
        <v>0</v>
      </c>
      <c r="X34" s="14">
        <f>X25</f>
        <v>2</v>
      </c>
      <c r="Z34" s="14">
        <f>Z25</f>
        <v>8</v>
      </c>
      <c r="AA34" s="67">
        <f>IF(AA29-AA$31&gt;=0,AA29-AA$31,0)</f>
        <v>0</v>
      </c>
      <c r="AB34" s="67">
        <f>IF(AA29-AA$31&lt;0,AA$31-AA29,0)</f>
        <v>0</v>
      </c>
      <c r="AC34" s="14">
        <f>AC25</f>
        <v>6</v>
      </c>
      <c r="AE34" s="14">
        <f>AE25</f>
        <v>6</v>
      </c>
      <c r="AF34" s="67">
        <f>IF(AF29-AF$31&gt;=0,AF29-AF$31,0)</f>
        <v>0</v>
      </c>
      <c r="AG34" s="67">
        <f>IF(AF29-AF$31&lt;0,AF$31-AF29,0)</f>
        <v>0</v>
      </c>
      <c r="AH34" s="14">
        <f>AH25</f>
        <v>2</v>
      </c>
    </row>
    <row r="35" spans="1:34" ht="12.75">
      <c r="A35" s="14">
        <f>A26</f>
        <v>7</v>
      </c>
      <c r="B35" s="67">
        <f>IF(B30-B$31&gt;=0,B30-B$31,0)</f>
        <v>0</v>
      </c>
      <c r="C35" s="67">
        <f>IF(B30-B$31&lt;0,B$31-B30,0)</f>
        <v>0</v>
      </c>
      <c r="D35" s="14">
        <f>D26</f>
        <v>3</v>
      </c>
      <c r="F35" s="14">
        <f>F26</f>
        <v>1</v>
      </c>
      <c r="G35" s="67">
        <f>IF(G30-G$31&gt;=0,G30-G$31,0)</f>
        <v>0</v>
      </c>
      <c r="H35" s="67">
        <f>IF(G30-G$31&lt;0,G$31-G30,0)</f>
        <v>0</v>
      </c>
      <c r="I35" s="14">
        <f>I26</f>
        <v>4</v>
      </c>
      <c r="K35" s="14">
        <f>K26</f>
        <v>2</v>
      </c>
      <c r="L35" s="67">
        <f>IF(L30-L$31&gt;=0,L30-L$31,0)</f>
        <v>0</v>
      </c>
      <c r="M35" s="67">
        <f>IF(L30-L$31&lt;0,L$31-L30,0)</f>
        <v>0</v>
      </c>
      <c r="N35" s="14">
        <f>N26</f>
        <v>5</v>
      </c>
      <c r="P35" s="14">
        <f>P26</f>
        <v>7</v>
      </c>
      <c r="Q35" s="67">
        <f>IF(Q30-Q$31&gt;=0,Q30-Q$31,0)</f>
        <v>0</v>
      </c>
      <c r="R35" s="67">
        <f>IF(Q30-Q$31&lt;0,Q$31-Q30,0)</f>
        <v>0</v>
      </c>
      <c r="S35" s="14">
        <f>S26</f>
        <v>5</v>
      </c>
      <c r="U35" s="14">
        <f>U26</f>
        <v>1</v>
      </c>
      <c r="V35" s="67">
        <f>IF(V30-V$31&gt;=0,V30-V$31,0)</f>
        <v>0</v>
      </c>
      <c r="W35" s="67">
        <f>IF(V30-V$31&lt;0,V$31-V30,0)</f>
        <v>0</v>
      </c>
      <c r="X35" s="14">
        <f>X26</f>
        <v>6</v>
      </c>
      <c r="Z35" s="14">
        <f>Z26</f>
        <v>4</v>
      </c>
      <c r="AA35" s="67">
        <f>IF(AA30-AA$31&gt;=0,AA30-AA$31,0)</f>
        <v>0</v>
      </c>
      <c r="AB35" s="67">
        <f>IF(AA30-AA$31&lt;0,AA$31-AA30,0)</f>
        <v>0</v>
      </c>
      <c r="AC35" s="14">
        <f>AC26</f>
        <v>3</v>
      </c>
      <c r="AE35" s="14">
        <f>AE26</f>
        <v>8</v>
      </c>
      <c r="AF35" s="67">
        <f>IF(AF30-AF$31&gt;=0,AF30-AF$31,0)</f>
        <v>0</v>
      </c>
      <c r="AG35" s="67">
        <f>IF(AF30-AF$31&lt;0,AF$31-AF30,0)</f>
        <v>0</v>
      </c>
      <c r="AH35" s="14">
        <f>AH26</f>
        <v>7</v>
      </c>
    </row>
    <row r="36" spans="1:34" ht="12.75">
      <c r="A36" s="62">
        <f>A32</f>
        <v>8</v>
      </c>
      <c r="B36" s="65">
        <f>IF(B32&gt;=C32,IF(B32&gt;10,IF(B32&lt;50,1,0),0)+IF(B32&gt;40,IF(B32&lt;90,2,0),0)+IF(B32&gt;80,IF(B32&lt;130,3,0),0)+IF(B32&gt;120,IF(B32&lt;170,4,0),0)+IF(B32&gt;160,IF(B32&lt;220,5,0),0)+IF(B32&gt;210,IF(B32&lt;270,6,0),0)+IF(B32&gt;260,IF(B32&lt;320,7,0),0)+IF(B32&gt;310,IF(B32&lt;370,8,0),0)+IF(B32&gt;360,IF(B32&lt;430,9,0),0)+IF(B32&gt;420,IF(B32&lt;500,10,0),0)+IF(B32&gt;490,IF(B32&lt;600,11,0),0)+IF(B32&gt;590,IF(B32&lt;750,12,0),0)+IF(B32&gt;740,IF(B32&lt;900,13,0),0)+IF(B32&gt;890,IF(B32&lt;1100,14,0),0)+IF(B32&gt;1090,IF(B32&lt;1300,15,0),0)+IF(B32&gt;1290,IF(B32&lt;1500,16,0),0)+IF(B32&gt;1490,IF(B32&lt;1750,17,0),0)+IF(B32&gt;1740,IF(B32&lt;2000,18,0),0)+IF(B32&gt;1990,IF(B32&lt;2250,19,0),0)+IF(B32&gt;2240,IF(B32&lt;2500,20,0),0)+IF(B32&gt;2490,IF(B32&lt;3000,21,0),0)+IF(B32&gt;2990,IF(B32&lt;3500,22,0),0)+IF(B32&gt;3490,23,0),-C36)</f>
        <v>0</v>
      </c>
      <c r="C36" s="65">
        <f>IF(C32&gt;B32,IF(C32&gt;10,IF(C32&lt;50,1,0),0)+IF(C32&gt;40,IF(C32&lt;90,2,0),0)+IF(C32&gt;80,IF(C32&lt;130,3,0),0)+IF(C32&gt;120,IF(C32&lt;170,4,0),0)+IF(C32&gt;160,IF(C32&lt;220,5,0),0)+IF(C32&gt;210,IF(C32&lt;270,6,0),0)+IF(C32&gt;260,IF(C32&lt;320,7,0),0)+IF(C32&gt;310,IF(C32&lt;370,8,0),0)+IF(C32&gt;360,IF(C32&lt;430,9,0),0)+IF(C32&gt;420,IF(C32&lt;500,10,0),0)+IF(C32&gt;490,IF(C32&lt;600,11,0),0)+IF(C32&gt;590,IF(C32&lt;750,12,0),0)+IF(C32&gt;740,IF(C32&lt;900,13,0),0)+IF(C32&gt;890,IF(C32&lt;1100,14,0),0)+IF(C32&gt;1090,IF(C32&lt;1300,15,0),0)+IF(C32&gt;1290,IF(C32&lt;1500,16,0),0)+IF(C32&gt;1490,IF(C32&lt;1750,17,0),0)+IF(C32&gt;1740,IF(C32&lt;2000,18,0),0)+IF(C32&gt;1990,IF(C32&lt;2250,19,0),0)+IF(C32&gt;2240,IF(C32&lt;2500,20,0),0)+IF(C32&gt;2490,IF(C32&lt;3000,21,0),0)+IF(C32&gt;2990,IF(C32&lt;3500,22,0),0)+IF(C32&gt;3490,23,0),-B36)</f>
        <v>0</v>
      </c>
      <c r="D36" s="62">
        <f>D32</f>
        <v>1</v>
      </c>
      <c r="E36" s="63"/>
      <c r="F36" s="62">
        <f>F32</f>
        <v>8</v>
      </c>
      <c r="G36" s="65">
        <f>IF(G32&gt;=H32,IF(G32&gt;10,IF(G32&lt;50,1,0),0)+IF(G32&gt;40,IF(G32&lt;90,2,0),0)+IF(G32&gt;80,IF(G32&lt;130,3,0),0)+IF(G32&gt;120,IF(G32&lt;170,4,0),0)+IF(G32&gt;160,IF(G32&lt;220,5,0),0)+IF(G32&gt;210,IF(G32&lt;270,6,0),0)+IF(G32&gt;260,IF(G32&lt;320,7,0),0)+IF(G32&gt;310,IF(G32&lt;370,8,0),0)+IF(G32&gt;360,IF(G32&lt;430,9,0),0)+IF(G32&gt;420,IF(G32&lt;500,10,0),0)+IF(G32&gt;490,IF(G32&lt;600,11,0),0)+IF(G32&gt;590,IF(G32&lt;750,12,0),0)+IF(G32&gt;740,IF(G32&lt;900,13,0),0)+IF(G32&gt;890,IF(G32&lt;1100,14,0),0)+IF(G32&gt;1090,IF(G32&lt;1300,15,0),0)+IF(G32&gt;1290,IF(G32&lt;1500,16,0),0)+IF(G32&gt;1490,IF(G32&lt;1750,17,0),0)+IF(G32&gt;1740,IF(G32&lt;2000,18,0),0)+IF(G32&gt;1990,IF(G32&lt;2250,19,0),0)+IF(G32&gt;2240,IF(G32&lt;2500,20,0),0)+IF(G32&gt;2490,IF(G32&lt;3000,21,0),0)+IF(G32&gt;2990,IF(G32&lt;3500,22,0),0)+IF(G32&gt;3490,23,0),-H36)</f>
        <v>0</v>
      </c>
      <c r="H36" s="65">
        <f>IF(H32&gt;G32,IF(H32&gt;10,IF(H32&lt;50,1,0),0)+IF(H32&gt;40,IF(H32&lt;90,2,0),0)+IF(H32&gt;80,IF(H32&lt;130,3,0),0)+IF(H32&gt;120,IF(H32&lt;170,4,0),0)+IF(H32&gt;160,IF(H32&lt;220,5,0),0)+IF(H32&gt;210,IF(H32&lt;270,6,0),0)+IF(H32&gt;260,IF(H32&lt;320,7,0),0)+IF(H32&gt;310,IF(H32&lt;370,8,0),0)+IF(H32&gt;360,IF(H32&lt;430,9,0),0)+IF(H32&gt;420,IF(H32&lt;500,10,0),0)+IF(H32&gt;490,IF(H32&lt;600,11,0),0)+IF(H32&gt;590,IF(H32&lt;750,12,0),0)+IF(H32&gt;740,IF(H32&lt;900,13,0),0)+IF(H32&gt;890,IF(H32&lt;1100,14,0),0)+IF(H32&gt;1090,IF(H32&lt;1300,15,0),0)+IF(H32&gt;1290,IF(H32&lt;1500,16,0),0)+IF(H32&gt;1490,IF(H32&lt;1750,17,0),0)+IF(H32&gt;1740,IF(H32&lt;2000,18,0),0)+IF(H32&gt;1990,IF(H32&lt;2250,19,0),0)+IF(H32&gt;2240,IF(H32&lt;2500,20,0),0)+IF(H32&gt;2490,IF(H32&lt;3000,21,0),0)+IF(H32&gt;2990,IF(H32&lt;3500,22,0),0)+IF(H32&gt;3490,23,0),-G36)</f>
        <v>0</v>
      </c>
      <c r="I36" s="62">
        <f>I32</f>
        <v>2</v>
      </c>
      <c r="J36" s="63"/>
      <c r="K36" s="62">
        <f>K32</f>
        <v>8</v>
      </c>
      <c r="L36" s="65">
        <f>IF(L32&gt;=M32,IF(L32&gt;10,IF(L32&lt;50,1,0),0)+IF(L32&gt;40,IF(L32&lt;90,2,0),0)+IF(L32&gt;80,IF(L32&lt;130,3,0),0)+IF(L32&gt;120,IF(L32&lt;170,4,0),0)+IF(L32&gt;160,IF(L32&lt;220,5,0),0)+IF(L32&gt;210,IF(L32&lt;270,6,0),0)+IF(L32&gt;260,IF(L32&lt;320,7,0),0)+IF(L32&gt;310,IF(L32&lt;370,8,0),0)+IF(L32&gt;360,IF(L32&lt;430,9,0),0)+IF(L32&gt;420,IF(L32&lt;500,10,0),0)+IF(L32&gt;490,IF(L32&lt;600,11,0),0)+IF(L32&gt;590,IF(L32&lt;750,12,0),0)+IF(L32&gt;740,IF(L32&lt;900,13,0),0)+IF(L32&gt;890,IF(L32&lt;1100,14,0),0)+IF(L32&gt;1090,IF(L32&lt;1300,15,0),0)+IF(L32&gt;1290,IF(L32&lt;1500,16,0),0)+IF(L32&gt;1490,IF(L32&lt;1750,17,0),0)+IF(L32&gt;1740,IF(L32&lt;2000,18,0),0)+IF(L32&gt;1990,IF(L32&lt;2250,19,0),0)+IF(L32&gt;2240,IF(L32&lt;2500,20,0),0)+IF(L32&gt;2490,IF(L32&lt;3000,21,0),0)+IF(L32&gt;2990,IF(L32&lt;3500,22,0),0)+IF(L32&gt;3490,23,0),-M36)</f>
        <v>0</v>
      </c>
      <c r="M36" s="65">
        <f>IF(M32&gt;L32,IF(M32&gt;10,IF(M32&lt;50,1,0),0)+IF(M32&gt;40,IF(M32&lt;90,2,0),0)+IF(M32&gt;80,IF(M32&lt;130,3,0),0)+IF(M32&gt;120,IF(M32&lt;170,4,0),0)+IF(M32&gt;160,IF(M32&lt;220,5,0),0)+IF(M32&gt;210,IF(M32&lt;270,6,0),0)+IF(M32&gt;260,IF(M32&lt;320,7,0),0)+IF(M32&gt;310,IF(M32&lt;370,8,0),0)+IF(M32&gt;360,IF(M32&lt;430,9,0),0)+IF(M32&gt;420,IF(M32&lt;500,10,0),0)+IF(M32&gt;490,IF(M32&lt;600,11,0),0)+IF(M32&gt;590,IF(M32&lt;750,12,0),0)+IF(M32&gt;740,IF(M32&lt;900,13,0),0)+IF(M32&gt;890,IF(M32&lt;1100,14,0),0)+IF(M32&gt;1090,IF(M32&lt;1300,15,0),0)+IF(M32&gt;1290,IF(M32&lt;1500,16,0),0)+IF(M32&gt;1490,IF(M32&lt;1750,17,0),0)+IF(M32&gt;1740,IF(M32&lt;2000,18,0),0)+IF(M32&gt;1990,IF(M32&lt;2250,19,0),0)+IF(M32&gt;2240,IF(M32&lt;2500,20,0),0)+IF(M32&gt;2490,IF(M32&lt;3000,21,0),0)+IF(M32&gt;2990,IF(M32&lt;3500,22,0),0)+IF(M32&gt;3490,23,0),-L36)</f>
        <v>0</v>
      </c>
      <c r="N36" s="62">
        <f>N32</f>
        <v>3</v>
      </c>
      <c r="O36" s="63"/>
      <c r="P36" s="62">
        <f>P32</f>
        <v>3</v>
      </c>
      <c r="Q36" s="65">
        <f>IF(Q32&gt;=R32,IF(Q32&gt;10,IF(Q32&lt;50,1,0),0)+IF(Q32&gt;40,IF(Q32&lt;90,2,0),0)+IF(Q32&gt;80,IF(Q32&lt;130,3,0),0)+IF(Q32&gt;120,IF(Q32&lt;170,4,0),0)+IF(Q32&gt;160,IF(Q32&lt;220,5,0),0)+IF(Q32&gt;210,IF(Q32&lt;270,6,0),0)+IF(Q32&gt;260,IF(Q32&lt;320,7,0),0)+IF(Q32&gt;310,IF(Q32&lt;370,8,0),0)+IF(Q32&gt;360,IF(Q32&lt;430,9,0),0)+IF(Q32&gt;420,IF(Q32&lt;500,10,0),0)+IF(Q32&gt;490,IF(Q32&lt;600,11,0),0)+IF(Q32&gt;590,IF(Q32&lt;750,12,0),0)+IF(Q32&gt;740,IF(Q32&lt;900,13,0),0)+IF(Q32&gt;890,IF(Q32&lt;1100,14,0),0)+IF(Q32&gt;1090,IF(Q32&lt;1300,15,0),0)+IF(Q32&gt;1290,IF(Q32&lt;1500,16,0),0)+IF(Q32&gt;1490,IF(Q32&lt;1750,17,0),0)+IF(Q32&gt;1740,IF(Q32&lt;2000,18,0),0)+IF(Q32&gt;1990,IF(Q32&lt;2250,19,0),0)+IF(Q32&gt;2240,IF(Q32&lt;2500,20,0),0)+IF(Q32&gt;2490,IF(Q32&lt;3000,21,0),0)+IF(Q32&gt;2990,IF(Q32&lt;3500,22,0),0)+IF(Q32&gt;3490,23,0),-R36)</f>
        <v>0</v>
      </c>
      <c r="R36" s="65">
        <f>IF(R32&gt;Q32,IF(R32&gt;10,IF(R32&lt;50,1,0),0)+IF(R32&gt;40,IF(R32&lt;90,2,0),0)+IF(R32&gt;80,IF(R32&lt;130,3,0),0)+IF(R32&gt;120,IF(R32&lt;170,4,0),0)+IF(R32&gt;160,IF(R32&lt;220,5,0),0)+IF(R32&gt;210,IF(R32&lt;270,6,0),0)+IF(R32&gt;260,IF(R32&lt;320,7,0),0)+IF(R32&gt;310,IF(R32&lt;370,8,0),0)+IF(R32&gt;360,IF(R32&lt;430,9,0),0)+IF(R32&gt;420,IF(R32&lt;500,10,0),0)+IF(R32&gt;490,IF(R32&lt;600,11,0),0)+IF(R32&gt;590,IF(R32&lt;750,12,0),0)+IF(R32&gt;740,IF(R32&lt;900,13,0),0)+IF(R32&gt;890,IF(R32&lt;1100,14,0),0)+IF(R32&gt;1090,IF(R32&lt;1300,15,0),0)+IF(R32&gt;1290,IF(R32&lt;1500,16,0),0)+IF(R32&gt;1490,IF(R32&lt;1750,17,0),0)+IF(R32&gt;1740,IF(R32&lt;2000,18,0),0)+IF(R32&gt;1990,IF(R32&lt;2250,19,0),0)+IF(R32&gt;2240,IF(R32&lt;2500,20,0),0)+IF(R32&gt;2490,IF(R32&lt;3000,21,0),0)+IF(R32&gt;2990,IF(R32&lt;3500,22,0),0)+IF(R32&gt;3490,23,0),-Q36)</f>
        <v>0</v>
      </c>
      <c r="S36" s="62">
        <f>S32</f>
        <v>6</v>
      </c>
      <c r="T36" s="63"/>
      <c r="U36" s="62">
        <f>U32</f>
        <v>4</v>
      </c>
      <c r="V36" s="65">
        <f>IF(V32&gt;=W32,IF(V32&gt;10,IF(V32&lt;50,1,0),0)+IF(V32&gt;40,IF(V32&lt;90,2,0),0)+IF(V32&gt;80,IF(V32&lt;130,3,0),0)+IF(V32&gt;120,IF(V32&lt;170,4,0),0)+IF(V32&gt;160,IF(V32&lt;220,5,0),0)+IF(V32&gt;210,IF(V32&lt;270,6,0),0)+IF(V32&gt;260,IF(V32&lt;320,7,0),0)+IF(V32&gt;310,IF(V32&lt;370,8,0),0)+IF(V32&gt;360,IF(V32&lt;430,9,0),0)+IF(V32&gt;420,IF(V32&lt;500,10,0),0)+IF(V32&gt;490,IF(V32&lt;600,11,0),0)+IF(V32&gt;590,IF(V32&lt;750,12,0),0)+IF(V32&gt;740,IF(V32&lt;900,13,0),0)+IF(V32&gt;890,IF(V32&lt;1100,14,0),0)+IF(V32&gt;1090,IF(V32&lt;1300,15,0),0)+IF(V32&gt;1290,IF(V32&lt;1500,16,0),0)+IF(V32&gt;1490,IF(V32&lt;1750,17,0),0)+IF(V32&gt;1740,IF(V32&lt;2000,18,0),0)+IF(V32&gt;1990,IF(V32&lt;2250,19,0),0)+IF(V32&gt;2240,IF(V32&lt;2500,20,0),0)+IF(V32&gt;2490,IF(V32&lt;3000,21,0),0)+IF(V32&gt;2990,IF(V32&lt;3500,22,0),0)+IF(V32&gt;3490,23,0),-W36)</f>
        <v>0</v>
      </c>
      <c r="W36" s="65">
        <f>IF(W32&gt;V32,IF(W32&gt;10,IF(W32&lt;50,1,0),0)+IF(W32&gt;40,IF(W32&lt;90,2,0),0)+IF(W32&gt;80,IF(W32&lt;130,3,0),0)+IF(W32&gt;120,IF(W32&lt;170,4,0),0)+IF(W32&gt;160,IF(W32&lt;220,5,0),0)+IF(W32&gt;210,IF(W32&lt;270,6,0),0)+IF(W32&gt;260,IF(W32&lt;320,7,0),0)+IF(W32&gt;310,IF(W32&lt;370,8,0),0)+IF(W32&gt;360,IF(W32&lt;430,9,0),0)+IF(W32&gt;420,IF(W32&lt;500,10,0),0)+IF(W32&gt;490,IF(W32&lt;600,11,0),0)+IF(W32&gt;590,IF(W32&lt;750,12,0),0)+IF(W32&gt;740,IF(W32&lt;900,13,0),0)+IF(W32&gt;890,IF(W32&lt;1100,14,0),0)+IF(W32&gt;1090,IF(W32&lt;1300,15,0),0)+IF(W32&gt;1290,IF(W32&lt;1500,16,0),0)+IF(W32&gt;1490,IF(W32&lt;1750,17,0),0)+IF(W32&gt;1740,IF(W32&lt;2000,18,0),0)+IF(W32&gt;1990,IF(W32&lt;2250,19,0),0)+IF(W32&gt;2240,IF(W32&lt;2500,20,0),0)+IF(W32&gt;2490,IF(W32&lt;3000,21,0),0)+IF(W32&gt;2990,IF(W32&lt;3500,22,0),0)+IF(W32&gt;3490,23,0),-V36)</f>
        <v>0</v>
      </c>
      <c r="X36" s="62">
        <f>X32</f>
        <v>7</v>
      </c>
      <c r="Z36" s="62">
        <f>Z32</f>
        <v>2</v>
      </c>
      <c r="AA36" s="65">
        <f>IF(AA32&gt;=AB32,IF(AA32&gt;10,IF(AA32&lt;50,1,0),0)+IF(AA32&gt;40,IF(AA32&lt;90,2,0),0)+IF(AA32&gt;80,IF(AA32&lt;130,3,0),0)+IF(AA32&gt;120,IF(AA32&lt;170,4,0),0)+IF(AA32&gt;160,IF(AA32&lt;220,5,0),0)+IF(AA32&gt;210,IF(AA32&lt;270,6,0),0)+IF(AA32&gt;260,IF(AA32&lt;320,7,0),0)+IF(AA32&gt;310,IF(AA32&lt;370,8,0),0)+IF(AA32&gt;360,IF(AA32&lt;430,9,0),0)+IF(AA32&gt;420,IF(AA32&lt;500,10,0),0)+IF(AA32&gt;490,IF(AA32&lt;600,11,0),0)+IF(AA32&gt;590,IF(AA32&lt;750,12,0),0)+IF(AA32&gt;740,IF(AA32&lt;900,13,0),0)+IF(AA32&gt;890,IF(AA32&lt;1100,14,0),0)+IF(AA32&gt;1090,IF(AA32&lt;1300,15,0),0)+IF(AA32&gt;1290,IF(AA32&lt;1500,16,0),0)+IF(AA32&gt;1490,IF(AA32&lt;1750,17,0),0)+IF(AA32&gt;1740,IF(AA32&lt;2000,18,0),0)+IF(AA32&gt;1990,IF(AA32&lt;2250,19,0),0)+IF(AA32&gt;2240,IF(AA32&lt;2500,20,0),0)+IF(AA32&gt;2490,IF(AA32&lt;3000,21,0),0)+IF(AA32&gt;2990,IF(AA32&lt;3500,22,0),0)+IF(AA32&gt;3490,23,0),-AB36)</f>
        <v>0</v>
      </c>
      <c r="AB36" s="65">
        <f>IF(AB32&gt;AA32,IF(AB32&gt;10,IF(AB32&lt;50,1,0),0)+IF(AB32&gt;40,IF(AB32&lt;90,2,0),0)+IF(AB32&gt;80,IF(AB32&lt;130,3,0),0)+IF(AB32&gt;120,IF(AB32&lt;170,4,0),0)+IF(AB32&gt;160,IF(AB32&lt;220,5,0),0)+IF(AB32&gt;210,IF(AB32&lt;270,6,0),0)+IF(AB32&gt;260,IF(AB32&lt;320,7,0),0)+IF(AB32&gt;310,IF(AB32&lt;370,8,0),0)+IF(AB32&gt;360,IF(AB32&lt;430,9,0),0)+IF(AB32&gt;420,IF(AB32&lt;500,10,0),0)+IF(AB32&gt;490,IF(AB32&lt;600,11,0),0)+IF(AB32&gt;590,IF(AB32&lt;750,12,0),0)+IF(AB32&gt;740,IF(AB32&lt;900,13,0),0)+IF(AB32&gt;890,IF(AB32&lt;1100,14,0),0)+IF(AB32&gt;1090,IF(AB32&lt;1300,15,0),0)+IF(AB32&gt;1290,IF(AB32&lt;1500,16,0),0)+IF(AB32&gt;1490,IF(AB32&lt;1750,17,0),0)+IF(AB32&gt;1740,IF(AB32&lt;2000,18,0),0)+IF(AB32&gt;1990,IF(AB32&lt;2250,19,0),0)+IF(AB32&gt;2240,IF(AB32&lt;2500,20,0),0)+IF(AB32&gt;2490,IF(AB32&lt;3000,21,0),0)+IF(AB32&gt;2990,IF(AB32&lt;3500,22,0),0)+IF(AB32&gt;3490,23,0),-AA36)</f>
        <v>0</v>
      </c>
      <c r="AC36" s="62">
        <f>AC32</f>
        <v>7</v>
      </c>
      <c r="AE36" s="62">
        <f>AE32</f>
        <v>5</v>
      </c>
      <c r="AF36" s="65">
        <f>IF(AF32&gt;=AG32,IF(AF32&gt;10,IF(AF32&lt;50,1,0),0)+IF(AF32&gt;40,IF(AF32&lt;90,2,0),0)+IF(AF32&gt;80,IF(AF32&lt;130,3,0),0)+IF(AF32&gt;120,IF(AF32&lt;170,4,0),0)+IF(AF32&gt;160,IF(AF32&lt;220,5,0),0)+IF(AF32&gt;210,IF(AF32&lt;270,6,0),0)+IF(AF32&gt;260,IF(AF32&lt;320,7,0),0)+IF(AF32&gt;310,IF(AF32&lt;370,8,0),0)+IF(AF32&gt;360,IF(AF32&lt;430,9,0),0)+IF(AF32&gt;420,IF(AF32&lt;500,10,0),0)+IF(AF32&gt;490,IF(AF32&lt;600,11,0),0)+IF(AF32&gt;590,IF(AF32&lt;750,12,0),0)+IF(AF32&gt;740,IF(AF32&lt;900,13,0),0)+IF(AF32&gt;890,IF(AF32&lt;1100,14,0),0)+IF(AF32&gt;1090,IF(AF32&lt;1300,15,0),0)+IF(AF32&gt;1290,IF(AF32&lt;1500,16,0),0)+IF(AF32&gt;1490,IF(AF32&lt;1750,17,0),0)+IF(AF32&gt;1740,IF(AF32&lt;2000,18,0),0)+IF(AF32&gt;1990,IF(AF32&lt;2250,19,0),0)+IF(AF32&gt;2240,IF(AF32&lt;2500,20,0),0)+IF(AF32&gt;2490,IF(AF32&lt;3000,21,0),0)+IF(AF32&gt;2990,IF(AF32&lt;3500,22,0),0)+IF(AF32&gt;3490,23,0),-AG36)</f>
        <v>0</v>
      </c>
      <c r="AG36" s="65">
        <f>IF(AG32&gt;AF32,IF(AG32&gt;10,IF(AG32&lt;50,1,0),0)+IF(AG32&gt;40,IF(AG32&lt;90,2,0),0)+IF(AG32&gt;80,IF(AG32&lt;130,3,0),0)+IF(AG32&gt;120,IF(AG32&lt;170,4,0),0)+IF(AG32&gt;160,IF(AG32&lt;220,5,0),0)+IF(AG32&gt;210,IF(AG32&lt;270,6,0),0)+IF(AG32&gt;260,IF(AG32&lt;320,7,0),0)+IF(AG32&gt;310,IF(AG32&lt;370,8,0),0)+IF(AG32&gt;360,IF(AG32&lt;430,9,0),0)+IF(AG32&gt;420,IF(AG32&lt;500,10,0),0)+IF(AG32&gt;490,IF(AG32&lt;600,11,0),0)+IF(AG32&gt;590,IF(AG32&lt;750,12,0),0)+IF(AG32&gt;740,IF(AG32&lt;900,13,0),0)+IF(AG32&gt;890,IF(AG32&lt;1100,14,0),0)+IF(AG32&gt;1090,IF(AG32&lt;1300,15,0),0)+IF(AG32&gt;1290,IF(AG32&lt;1500,16,0),0)+IF(AG32&gt;1490,IF(AG32&lt;1750,17,0),0)+IF(AG32&gt;1740,IF(AG32&lt;2000,18,0),0)+IF(AG32&gt;1990,IF(AG32&lt;2250,19,0),0)+IF(AG32&gt;2240,IF(AG32&lt;2500,20,0),0)+IF(AG32&gt;2490,IF(AG32&lt;3000,21,0),0)+IF(AG32&gt;2990,IF(AG32&lt;3500,22,0),0)+IF(AG32&gt;3490,23,0),-AF36)</f>
        <v>0</v>
      </c>
      <c r="AH36" s="62">
        <f>AH32</f>
        <v>4</v>
      </c>
    </row>
    <row r="37" spans="1:34" ht="12.75">
      <c r="A37" s="64">
        <f>A33</f>
        <v>6</v>
      </c>
      <c r="B37" s="66">
        <f>IF(B33&gt;=C33,IF(B33&gt;10,IF(B33&lt;50,1,0),0)+IF(B33&gt;40,IF(B33&lt;90,2,0),0)+IF(B33&gt;80,IF(B33&lt;130,3,0),0)+IF(B33&gt;120,IF(B33&lt;170,4,0),0)+IF(B33&gt;160,IF(B33&lt;220,5,0),0)+IF(B33&gt;210,IF(B33&lt;270,6,0),0)+IF(B33&gt;260,IF(B33&lt;320,7,0),0)+IF(B33&gt;310,IF(B33&lt;370,8,0),0)+IF(B33&gt;360,IF(B33&lt;430,9,0),0)+IF(B33&gt;420,IF(B33&lt;500,10,0),0)+IF(B33&gt;490,IF(B33&lt;600,11,0),0)+IF(B33&gt;590,IF(B33&lt;750,12,0),0)+IF(B33&gt;740,IF(B33&lt;900,13,0),0)+IF(B33&gt;890,IF(B33&lt;1100,14,0),0)+IF(B33&gt;1090,IF(B33&lt;1300,15,0),0)+IF(B33&gt;1290,IF(B33&lt;1500,16,0),0)+IF(B33&gt;1490,IF(B33&lt;1750,17,0),0)+IF(B33&gt;1740,IF(B33&lt;2000,18,0),0)+IF(B33&gt;1990,IF(B33&lt;2250,19,0),0)+IF(B33&gt;2240,IF(B33&lt;2500,20,0),0)+IF(B33&gt;2490,IF(B33&lt;3000,21,0),0)+IF(B33&gt;2990,IF(B33&lt;3500,22,0),0)+IF(B33&gt;3490,23,0),-C37)</f>
        <v>0</v>
      </c>
      <c r="C37" s="66">
        <f>IF(C33&gt;B33,IF(C33&gt;10,IF(C33&lt;50,1,0),0)+IF(C33&gt;40,IF(C33&lt;90,2,0),0)+IF(C33&gt;80,IF(C33&lt;130,3,0),0)+IF(C33&gt;120,IF(C33&lt;170,4,0),0)+IF(C33&gt;160,IF(C33&lt;220,5,0),0)+IF(C33&gt;210,IF(C33&lt;270,6,0),0)+IF(C33&gt;260,IF(C33&lt;320,7,0),0)+IF(C33&gt;310,IF(C33&lt;370,8,0),0)+IF(C33&gt;360,IF(C33&lt;430,9,0),0)+IF(C33&gt;420,IF(C33&lt;500,10,0),0)+IF(C33&gt;490,IF(C33&lt;600,11,0),0)+IF(C33&gt;590,IF(C33&lt;750,12,0),0)+IF(C33&gt;740,IF(C33&lt;900,13,0),0)+IF(C33&gt;890,IF(C33&lt;1100,14,0),0)+IF(C33&gt;1090,IF(C33&lt;1300,15,0),0)+IF(C33&gt;1290,IF(C33&lt;1500,16,0),0)+IF(C33&gt;1490,IF(C33&lt;1750,17,0),0)+IF(C33&gt;1740,IF(C33&lt;2000,18,0),0)+IF(C33&gt;1990,IF(C33&lt;2250,19,0),0)+IF(C33&gt;2240,IF(C33&lt;2500,20,0),0)+IF(C33&gt;2490,IF(C33&lt;3000,21,0),0)+IF(C33&gt;2990,IF(C33&lt;3500,22,0),0)+IF(C33&gt;3490,23,0),-B37)</f>
        <v>0</v>
      </c>
      <c r="D37" s="64">
        <f>D33</f>
        <v>5</v>
      </c>
      <c r="E37" s="24"/>
      <c r="F37" s="64">
        <f>F33</f>
        <v>7</v>
      </c>
      <c r="G37" s="66">
        <f>IF(G33&gt;=H33,IF(G33&gt;10,IF(G33&lt;50,1,0),0)+IF(G33&gt;40,IF(G33&lt;90,2,0),0)+IF(G33&gt;80,IF(G33&lt;130,3,0),0)+IF(G33&gt;120,IF(G33&lt;170,4,0),0)+IF(G33&gt;160,IF(G33&lt;220,5,0),0)+IF(G33&gt;210,IF(G33&lt;270,6,0),0)+IF(G33&gt;260,IF(G33&lt;320,7,0),0)+IF(G33&gt;310,IF(G33&lt;370,8,0),0)+IF(G33&gt;360,IF(G33&lt;430,9,0),0)+IF(G33&gt;420,IF(G33&lt;500,10,0),0)+IF(G33&gt;490,IF(G33&lt;600,11,0),0)+IF(G33&gt;590,IF(G33&lt;750,12,0),0)+IF(G33&gt;740,IF(G33&lt;900,13,0),0)+IF(G33&gt;890,IF(G33&lt;1100,14,0),0)+IF(G33&gt;1090,IF(G33&lt;1300,15,0),0)+IF(G33&gt;1290,IF(G33&lt;1500,16,0),0)+IF(G33&gt;1490,IF(G33&lt;1750,17,0),0)+IF(G33&gt;1740,IF(G33&lt;2000,18,0),0)+IF(G33&gt;1990,IF(G33&lt;2250,19,0),0)+IF(G33&gt;2240,IF(G33&lt;2500,20,0),0)+IF(G33&gt;2490,IF(G33&lt;3000,21,0),0)+IF(G33&gt;2990,IF(G33&lt;3500,22,0),0)+IF(G33&gt;3490,23,0),-H37)</f>
        <v>0</v>
      </c>
      <c r="H37" s="66">
        <f>IF(H33&gt;G33,IF(H33&gt;10,IF(H33&lt;50,1,0),0)+IF(H33&gt;40,IF(H33&lt;90,2,0),0)+IF(H33&gt;80,IF(H33&lt;130,3,0),0)+IF(H33&gt;120,IF(H33&lt;170,4,0),0)+IF(H33&gt;160,IF(H33&lt;220,5,0),0)+IF(H33&gt;210,IF(H33&lt;270,6,0),0)+IF(H33&gt;260,IF(H33&lt;320,7,0),0)+IF(H33&gt;310,IF(H33&lt;370,8,0),0)+IF(H33&gt;360,IF(H33&lt;430,9,0),0)+IF(H33&gt;420,IF(H33&lt;500,10,0),0)+IF(H33&gt;490,IF(H33&lt;600,11,0),0)+IF(H33&gt;590,IF(H33&lt;750,12,0),0)+IF(H33&gt;740,IF(H33&lt;900,13,0),0)+IF(H33&gt;890,IF(H33&lt;1100,14,0),0)+IF(H33&gt;1090,IF(H33&lt;1300,15,0),0)+IF(H33&gt;1290,IF(H33&lt;1500,16,0),0)+IF(H33&gt;1490,IF(H33&lt;1750,17,0),0)+IF(H33&gt;1740,IF(H33&lt;2000,18,0),0)+IF(H33&gt;1990,IF(H33&lt;2250,19,0),0)+IF(H33&gt;2240,IF(H33&lt;2500,20,0),0)+IF(H33&gt;2490,IF(H33&lt;3000,21,0),0)+IF(H33&gt;2990,IF(H33&lt;3500,22,0),0)+IF(H33&gt;3490,23,0),-G37)</f>
        <v>0</v>
      </c>
      <c r="I37" s="64">
        <f>I33</f>
        <v>6</v>
      </c>
      <c r="J37" s="24"/>
      <c r="K37" s="64">
        <f>K33</f>
        <v>1</v>
      </c>
      <c r="L37" s="66">
        <f>IF(L33&gt;=M33,IF(L33&gt;10,IF(L33&lt;50,1,0),0)+IF(L33&gt;40,IF(L33&lt;90,2,0),0)+IF(L33&gt;80,IF(L33&lt;130,3,0),0)+IF(L33&gt;120,IF(L33&lt;170,4,0),0)+IF(L33&gt;160,IF(L33&lt;220,5,0),0)+IF(L33&gt;210,IF(L33&lt;270,6,0),0)+IF(L33&gt;260,IF(L33&lt;320,7,0),0)+IF(L33&gt;310,IF(L33&lt;370,8,0),0)+IF(L33&gt;360,IF(L33&lt;430,9,0),0)+IF(L33&gt;420,IF(L33&lt;500,10,0),0)+IF(L33&gt;490,IF(L33&lt;600,11,0),0)+IF(L33&gt;590,IF(L33&lt;750,12,0),0)+IF(L33&gt;740,IF(L33&lt;900,13,0),0)+IF(L33&gt;890,IF(L33&lt;1100,14,0),0)+IF(L33&gt;1090,IF(L33&lt;1300,15,0),0)+IF(L33&gt;1290,IF(L33&lt;1500,16,0),0)+IF(L33&gt;1490,IF(L33&lt;1750,17,0),0)+IF(L33&gt;1740,IF(L33&lt;2000,18,0),0)+IF(L33&gt;1990,IF(L33&lt;2250,19,0),0)+IF(L33&gt;2240,IF(L33&lt;2500,20,0),0)+IF(L33&gt;2490,IF(L33&lt;3000,21,0),0)+IF(L33&gt;2990,IF(L33&lt;3500,22,0),0)+IF(L33&gt;3490,23,0),-M37)</f>
        <v>0</v>
      </c>
      <c r="M37" s="66">
        <f>IF(M33&gt;L33,IF(M33&gt;10,IF(M33&lt;50,1,0),0)+IF(M33&gt;40,IF(M33&lt;90,2,0),0)+IF(M33&gt;80,IF(M33&lt;130,3,0),0)+IF(M33&gt;120,IF(M33&lt;170,4,0),0)+IF(M33&gt;160,IF(M33&lt;220,5,0),0)+IF(M33&gt;210,IF(M33&lt;270,6,0),0)+IF(M33&gt;260,IF(M33&lt;320,7,0),0)+IF(M33&gt;310,IF(M33&lt;370,8,0),0)+IF(M33&gt;360,IF(M33&lt;430,9,0),0)+IF(M33&gt;420,IF(M33&lt;500,10,0),0)+IF(M33&gt;490,IF(M33&lt;600,11,0),0)+IF(M33&gt;590,IF(M33&lt;750,12,0),0)+IF(M33&gt;740,IF(M33&lt;900,13,0),0)+IF(M33&gt;890,IF(M33&lt;1100,14,0),0)+IF(M33&gt;1090,IF(M33&lt;1300,15,0),0)+IF(M33&gt;1290,IF(M33&lt;1500,16,0),0)+IF(M33&gt;1490,IF(M33&lt;1750,17,0),0)+IF(M33&gt;1740,IF(M33&lt;2000,18,0),0)+IF(M33&gt;1990,IF(M33&lt;2250,19,0),0)+IF(M33&gt;2240,IF(M33&lt;2500,20,0),0)+IF(M33&gt;2490,IF(M33&lt;3000,21,0),0)+IF(M33&gt;2990,IF(M33&lt;3500,22,0),0)+IF(M33&gt;3490,23,0),-L37)</f>
        <v>0</v>
      </c>
      <c r="N37" s="64">
        <f>N33</f>
        <v>7</v>
      </c>
      <c r="O37" s="24"/>
      <c r="P37" s="64">
        <f>P33</f>
        <v>8</v>
      </c>
      <c r="Q37" s="66">
        <f>IF(Q33&gt;=R33,IF(Q33&gt;10,IF(Q33&lt;50,1,0),0)+IF(Q33&gt;40,IF(Q33&lt;90,2,0),0)+IF(Q33&gt;80,IF(Q33&lt;130,3,0),0)+IF(Q33&gt;120,IF(Q33&lt;170,4,0),0)+IF(Q33&gt;160,IF(Q33&lt;220,5,0),0)+IF(Q33&gt;210,IF(Q33&lt;270,6,0),0)+IF(Q33&gt;260,IF(Q33&lt;320,7,0),0)+IF(Q33&gt;310,IF(Q33&lt;370,8,0),0)+IF(Q33&gt;360,IF(Q33&lt;430,9,0),0)+IF(Q33&gt;420,IF(Q33&lt;500,10,0),0)+IF(Q33&gt;490,IF(Q33&lt;600,11,0),0)+IF(Q33&gt;590,IF(Q33&lt;750,12,0),0)+IF(Q33&gt;740,IF(Q33&lt;900,13,0),0)+IF(Q33&gt;890,IF(Q33&lt;1100,14,0),0)+IF(Q33&gt;1090,IF(Q33&lt;1300,15,0),0)+IF(Q33&gt;1290,IF(Q33&lt;1500,16,0),0)+IF(Q33&gt;1490,IF(Q33&lt;1750,17,0),0)+IF(Q33&gt;1740,IF(Q33&lt;2000,18,0),0)+IF(Q33&gt;1990,IF(Q33&lt;2250,19,0),0)+IF(Q33&gt;2240,IF(Q33&lt;2500,20,0),0)+IF(Q33&gt;2490,IF(Q33&lt;3000,21,0),0)+IF(Q33&gt;2990,IF(Q33&lt;3500,22,0),0)+IF(Q33&gt;3490,23,0),-R37)</f>
        <v>0</v>
      </c>
      <c r="R37" s="66">
        <f>IF(R33&gt;Q33,IF(R33&gt;10,IF(R33&lt;50,1,0),0)+IF(R33&gt;40,IF(R33&lt;90,2,0),0)+IF(R33&gt;80,IF(R33&lt;130,3,0),0)+IF(R33&gt;120,IF(R33&lt;170,4,0),0)+IF(R33&gt;160,IF(R33&lt;220,5,0),0)+IF(R33&gt;210,IF(R33&lt;270,6,0),0)+IF(R33&gt;260,IF(R33&lt;320,7,0),0)+IF(R33&gt;310,IF(R33&lt;370,8,0),0)+IF(R33&gt;360,IF(R33&lt;430,9,0),0)+IF(R33&gt;420,IF(R33&lt;500,10,0),0)+IF(R33&gt;490,IF(R33&lt;600,11,0),0)+IF(R33&gt;590,IF(R33&lt;750,12,0),0)+IF(R33&gt;740,IF(R33&lt;900,13,0),0)+IF(R33&gt;890,IF(R33&lt;1100,14,0),0)+IF(R33&gt;1090,IF(R33&lt;1300,15,0),0)+IF(R33&gt;1290,IF(R33&lt;1500,16,0),0)+IF(R33&gt;1490,IF(R33&lt;1750,17,0),0)+IF(R33&gt;1740,IF(R33&lt;2000,18,0),0)+IF(R33&gt;1990,IF(R33&lt;2250,19,0),0)+IF(R33&gt;2240,IF(R33&lt;2500,20,0),0)+IF(R33&gt;2490,IF(R33&lt;3000,21,0),0)+IF(R33&gt;2990,IF(R33&lt;3500,22,0),0)+IF(R33&gt;3490,23,0),-Q37)</f>
        <v>0</v>
      </c>
      <c r="S37" s="64">
        <f>S33</f>
        <v>4</v>
      </c>
      <c r="T37" s="24"/>
      <c r="U37" s="64">
        <f>U33</f>
        <v>8</v>
      </c>
      <c r="V37" s="66">
        <f>IF(V33&gt;=W33,IF(V33&gt;10,IF(V33&lt;50,1,0),0)+IF(V33&gt;40,IF(V33&lt;90,2,0),0)+IF(V33&gt;80,IF(V33&lt;130,3,0),0)+IF(V33&gt;120,IF(V33&lt;170,4,0),0)+IF(V33&gt;160,IF(V33&lt;220,5,0),0)+IF(V33&gt;210,IF(V33&lt;270,6,0),0)+IF(V33&gt;260,IF(V33&lt;320,7,0),0)+IF(V33&gt;310,IF(V33&lt;370,8,0),0)+IF(V33&gt;360,IF(V33&lt;430,9,0),0)+IF(V33&gt;420,IF(V33&lt;500,10,0),0)+IF(V33&gt;490,IF(V33&lt;600,11,0),0)+IF(V33&gt;590,IF(V33&lt;750,12,0),0)+IF(V33&gt;740,IF(V33&lt;900,13,0),0)+IF(V33&gt;890,IF(V33&lt;1100,14,0),0)+IF(V33&gt;1090,IF(V33&lt;1300,15,0),0)+IF(V33&gt;1290,IF(V33&lt;1500,16,0),0)+IF(V33&gt;1490,IF(V33&lt;1750,17,0),0)+IF(V33&gt;1740,IF(V33&lt;2000,18,0),0)+IF(V33&gt;1990,IF(V33&lt;2250,19,0),0)+IF(V33&gt;2240,IF(V33&lt;2500,20,0),0)+IF(V33&gt;2490,IF(V33&lt;3000,21,0),0)+IF(V33&gt;2990,IF(V33&lt;3500,22,0),0)+IF(V33&gt;3490,23,0),-W37)</f>
        <v>0</v>
      </c>
      <c r="W37" s="66">
        <f>IF(W33&gt;V33,IF(W33&gt;10,IF(W33&lt;50,1,0),0)+IF(W33&gt;40,IF(W33&lt;90,2,0),0)+IF(W33&gt;80,IF(W33&lt;130,3,0),0)+IF(W33&gt;120,IF(W33&lt;170,4,0),0)+IF(W33&gt;160,IF(W33&lt;220,5,0),0)+IF(W33&gt;210,IF(W33&lt;270,6,0),0)+IF(W33&gt;260,IF(W33&lt;320,7,0),0)+IF(W33&gt;310,IF(W33&lt;370,8,0),0)+IF(W33&gt;360,IF(W33&lt;430,9,0),0)+IF(W33&gt;420,IF(W33&lt;500,10,0),0)+IF(W33&gt;490,IF(W33&lt;600,11,0),0)+IF(W33&gt;590,IF(W33&lt;750,12,0),0)+IF(W33&gt;740,IF(W33&lt;900,13,0),0)+IF(W33&gt;890,IF(W33&lt;1100,14,0),0)+IF(W33&gt;1090,IF(W33&lt;1300,15,0),0)+IF(W33&gt;1290,IF(W33&lt;1500,16,0),0)+IF(W33&gt;1490,IF(W33&lt;1750,17,0),0)+IF(W33&gt;1740,IF(W33&lt;2000,18,0),0)+IF(W33&gt;1990,IF(W33&lt;2250,19,0),0)+IF(W33&gt;2240,IF(W33&lt;2500,20,0),0)+IF(W33&gt;2490,IF(W33&lt;3000,21,0),0)+IF(W33&gt;2990,IF(W33&lt;3500,22,0),0)+IF(W33&gt;3490,23,0),-V37)</f>
        <v>0</v>
      </c>
      <c r="X37" s="64">
        <f>X33</f>
        <v>5</v>
      </c>
      <c r="Z37" s="64">
        <f>Z33</f>
        <v>5</v>
      </c>
      <c r="AA37" s="66">
        <f>IF(AA33&gt;=AB33,IF(AA33&gt;10,IF(AA33&lt;50,1,0),0)+IF(AA33&gt;40,IF(AA33&lt;90,2,0),0)+IF(AA33&gt;80,IF(AA33&lt;130,3,0),0)+IF(AA33&gt;120,IF(AA33&lt;170,4,0),0)+IF(AA33&gt;160,IF(AA33&lt;220,5,0),0)+IF(AA33&gt;210,IF(AA33&lt;270,6,0),0)+IF(AA33&gt;260,IF(AA33&lt;320,7,0),0)+IF(AA33&gt;310,IF(AA33&lt;370,8,0),0)+IF(AA33&gt;360,IF(AA33&lt;430,9,0),0)+IF(AA33&gt;420,IF(AA33&lt;500,10,0),0)+IF(AA33&gt;490,IF(AA33&lt;600,11,0),0)+IF(AA33&gt;590,IF(AA33&lt;750,12,0),0)+IF(AA33&gt;740,IF(AA33&lt;900,13,0),0)+IF(AA33&gt;890,IF(AA33&lt;1100,14,0),0)+IF(AA33&gt;1090,IF(AA33&lt;1300,15,0),0)+IF(AA33&gt;1290,IF(AA33&lt;1500,16,0),0)+IF(AA33&gt;1490,IF(AA33&lt;1750,17,0),0)+IF(AA33&gt;1740,IF(AA33&lt;2000,18,0),0)+IF(AA33&gt;1990,IF(AA33&lt;2250,19,0),0)+IF(AA33&gt;2240,IF(AA33&lt;2500,20,0),0)+IF(AA33&gt;2490,IF(AA33&lt;3000,21,0),0)+IF(AA33&gt;2990,IF(AA33&lt;3500,22,0),0)+IF(AA33&gt;3490,23,0),-AB37)</f>
        <v>0</v>
      </c>
      <c r="AB37" s="66">
        <f>IF(AB33&gt;AA33,IF(AB33&gt;10,IF(AB33&lt;50,1,0),0)+IF(AB33&gt;40,IF(AB33&lt;90,2,0),0)+IF(AB33&gt;80,IF(AB33&lt;130,3,0),0)+IF(AB33&gt;120,IF(AB33&lt;170,4,0),0)+IF(AB33&gt;160,IF(AB33&lt;220,5,0),0)+IF(AB33&gt;210,IF(AB33&lt;270,6,0),0)+IF(AB33&gt;260,IF(AB33&lt;320,7,0),0)+IF(AB33&gt;310,IF(AB33&lt;370,8,0),0)+IF(AB33&gt;360,IF(AB33&lt;430,9,0),0)+IF(AB33&gt;420,IF(AB33&lt;500,10,0),0)+IF(AB33&gt;490,IF(AB33&lt;600,11,0),0)+IF(AB33&gt;590,IF(AB33&lt;750,12,0),0)+IF(AB33&gt;740,IF(AB33&lt;900,13,0),0)+IF(AB33&gt;890,IF(AB33&lt;1100,14,0),0)+IF(AB33&gt;1090,IF(AB33&lt;1300,15,0),0)+IF(AB33&gt;1290,IF(AB33&lt;1500,16,0),0)+IF(AB33&gt;1490,IF(AB33&lt;1750,17,0),0)+IF(AB33&gt;1740,IF(AB33&lt;2000,18,0),0)+IF(AB33&gt;1990,IF(AB33&lt;2250,19,0),0)+IF(AB33&gt;2240,IF(AB33&lt;2500,20,0),0)+IF(AB33&gt;2490,IF(AB33&lt;3000,21,0),0)+IF(AB33&gt;2990,IF(AB33&lt;3500,22,0),0)+IF(AB33&gt;3490,23,0),-AA37)</f>
        <v>0</v>
      </c>
      <c r="AC37" s="64">
        <f>AC33</f>
        <v>1</v>
      </c>
      <c r="AE37" s="64">
        <f>AE33</f>
        <v>3</v>
      </c>
      <c r="AF37" s="66">
        <f>IF(AF33&gt;=AG33,IF(AF33&gt;10,IF(AF33&lt;50,1,0),0)+IF(AF33&gt;40,IF(AF33&lt;90,2,0),0)+IF(AF33&gt;80,IF(AF33&lt;130,3,0),0)+IF(AF33&gt;120,IF(AF33&lt;170,4,0),0)+IF(AF33&gt;160,IF(AF33&lt;220,5,0),0)+IF(AF33&gt;210,IF(AF33&lt;270,6,0),0)+IF(AF33&gt;260,IF(AF33&lt;320,7,0),0)+IF(AF33&gt;310,IF(AF33&lt;370,8,0),0)+IF(AF33&gt;360,IF(AF33&lt;430,9,0),0)+IF(AF33&gt;420,IF(AF33&lt;500,10,0),0)+IF(AF33&gt;490,IF(AF33&lt;600,11,0),0)+IF(AF33&gt;590,IF(AF33&lt;750,12,0),0)+IF(AF33&gt;740,IF(AF33&lt;900,13,0),0)+IF(AF33&gt;890,IF(AF33&lt;1100,14,0),0)+IF(AF33&gt;1090,IF(AF33&lt;1300,15,0),0)+IF(AF33&gt;1290,IF(AF33&lt;1500,16,0),0)+IF(AF33&gt;1490,IF(AF33&lt;1750,17,0),0)+IF(AF33&gt;1740,IF(AF33&lt;2000,18,0),0)+IF(AF33&gt;1990,IF(AF33&lt;2250,19,0),0)+IF(AF33&gt;2240,IF(AF33&lt;2500,20,0),0)+IF(AF33&gt;2490,IF(AF33&lt;3000,21,0),0)+IF(AF33&gt;2990,IF(AF33&lt;3500,22,0),0)+IF(AF33&gt;3490,23,0),-AG37)</f>
        <v>0</v>
      </c>
      <c r="AG37" s="66">
        <f>IF(AG33&gt;AF33,IF(AG33&gt;10,IF(AG33&lt;50,1,0),0)+IF(AG33&gt;40,IF(AG33&lt;90,2,0),0)+IF(AG33&gt;80,IF(AG33&lt;130,3,0),0)+IF(AG33&gt;120,IF(AG33&lt;170,4,0),0)+IF(AG33&gt;160,IF(AG33&lt;220,5,0),0)+IF(AG33&gt;210,IF(AG33&lt;270,6,0),0)+IF(AG33&gt;260,IF(AG33&lt;320,7,0),0)+IF(AG33&gt;310,IF(AG33&lt;370,8,0),0)+IF(AG33&gt;360,IF(AG33&lt;430,9,0),0)+IF(AG33&gt;420,IF(AG33&lt;500,10,0),0)+IF(AG33&gt;490,IF(AG33&lt;600,11,0),0)+IF(AG33&gt;590,IF(AG33&lt;750,12,0),0)+IF(AG33&gt;740,IF(AG33&lt;900,13,0),0)+IF(AG33&gt;890,IF(AG33&lt;1100,14,0),0)+IF(AG33&gt;1090,IF(AG33&lt;1300,15,0),0)+IF(AG33&gt;1290,IF(AG33&lt;1500,16,0),0)+IF(AG33&gt;1490,IF(AG33&lt;1750,17,0),0)+IF(AG33&gt;1740,IF(AG33&lt;2000,18,0),0)+IF(AG33&gt;1990,IF(AG33&lt;2250,19,0),0)+IF(AG33&gt;2240,IF(AG33&lt;2500,20,0),0)+IF(AG33&gt;2490,IF(AG33&lt;3000,21,0),0)+IF(AG33&gt;2990,IF(AG33&lt;3500,22,0),0)+IF(AG33&gt;3490,23,0),-AF37)</f>
        <v>0</v>
      </c>
      <c r="AH37" s="64">
        <f>AH33</f>
        <v>1</v>
      </c>
    </row>
    <row r="38" spans="1:34" ht="12.75">
      <c r="A38" s="64">
        <f>A34</f>
        <v>4</v>
      </c>
      <c r="B38" s="66">
        <f>IF(B34&gt;=C34,IF(B34&gt;10,IF(B34&lt;50,1,0),0)+IF(B34&gt;40,IF(B34&lt;90,2,0),0)+IF(B34&gt;80,IF(B34&lt;130,3,0),0)+IF(B34&gt;120,IF(B34&lt;170,4,0),0)+IF(B34&gt;160,IF(B34&lt;220,5,0),0)+IF(B34&gt;210,IF(B34&lt;270,6,0),0)+IF(B34&gt;260,IF(B34&lt;320,7,0),0)+IF(B34&gt;310,IF(B34&lt;370,8,0),0)+IF(B34&gt;360,IF(B34&lt;430,9,0),0)+IF(B34&gt;420,IF(B34&lt;500,10,0),0)+IF(B34&gt;490,IF(B34&lt;600,11,0),0)+IF(B34&gt;590,IF(B34&lt;750,12,0),0)+IF(B34&gt;740,IF(B34&lt;900,13,0),0)+IF(B34&gt;890,IF(B34&lt;1100,14,0),0)+IF(B34&gt;1090,IF(B34&lt;1300,15,0),0)+IF(B34&gt;1290,IF(B34&lt;1500,16,0),0)+IF(B34&gt;1490,IF(B34&lt;1750,17,0),0)+IF(B34&gt;1740,IF(B34&lt;2000,18,0),0)+IF(B34&gt;1990,IF(B34&lt;2250,19,0),0)+IF(B34&gt;2240,IF(B34&lt;2500,20,0),0)+IF(B34&gt;2490,IF(B34&lt;3000,21,0),0)+IF(B34&gt;2990,IF(B34&lt;3500,22,0),0)+IF(B34&gt;3490,23,0),-C38)</f>
        <v>0</v>
      </c>
      <c r="C38" s="66">
        <f>IF(C34&gt;B34,IF(C34&gt;10,IF(C34&lt;50,1,0),0)+IF(C34&gt;40,IF(C34&lt;90,2,0),0)+IF(C34&gt;80,IF(C34&lt;130,3,0),0)+IF(C34&gt;120,IF(C34&lt;170,4,0),0)+IF(C34&gt;160,IF(C34&lt;220,5,0),0)+IF(C34&gt;210,IF(C34&lt;270,6,0),0)+IF(C34&gt;260,IF(C34&lt;320,7,0),0)+IF(C34&gt;310,IF(C34&lt;370,8,0),0)+IF(C34&gt;360,IF(C34&lt;430,9,0),0)+IF(C34&gt;420,IF(C34&lt;500,10,0),0)+IF(C34&gt;490,IF(C34&lt;600,11,0),0)+IF(C34&gt;590,IF(C34&lt;750,12,0),0)+IF(C34&gt;740,IF(C34&lt;900,13,0),0)+IF(C34&gt;890,IF(C34&lt;1100,14,0),0)+IF(C34&gt;1090,IF(C34&lt;1300,15,0),0)+IF(C34&gt;1290,IF(C34&lt;1500,16,0),0)+IF(C34&gt;1490,IF(C34&lt;1750,17,0),0)+IF(C34&gt;1740,IF(C34&lt;2000,18,0),0)+IF(C34&gt;1990,IF(C34&lt;2250,19,0),0)+IF(C34&gt;2240,IF(C34&lt;2500,20,0),0)+IF(C34&gt;2490,IF(C34&lt;3000,21,0),0)+IF(C34&gt;2990,IF(C34&lt;3500,22,0),0)+IF(C34&gt;3490,23,0),-B38)</f>
        <v>0</v>
      </c>
      <c r="D38" s="64">
        <f>D34</f>
        <v>2</v>
      </c>
      <c r="E38" s="24"/>
      <c r="F38" s="64">
        <f>F34</f>
        <v>5</v>
      </c>
      <c r="G38" s="66">
        <f>IF(G34&gt;=H34,IF(G34&gt;10,IF(G34&lt;50,1,0),0)+IF(G34&gt;40,IF(G34&lt;90,2,0),0)+IF(G34&gt;80,IF(G34&lt;130,3,0),0)+IF(G34&gt;120,IF(G34&lt;170,4,0),0)+IF(G34&gt;160,IF(G34&lt;220,5,0),0)+IF(G34&gt;210,IF(G34&lt;270,6,0),0)+IF(G34&gt;260,IF(G34&lt;320,7,0),0)+IF(G34&gt;310,IF(G34&lt;370,8,0),0)+IF(G34&gt;360,IF(G34&lt;430,9,0),0)+IF(G34&gt;420,IF(G34&lt;500,10,0),0)+IF(G34&gt;490,IF(G34&lt;600,11,0),0)+IF(G34&gt;590,IF(G34&lt;750,12,0),0)+IF(G34&gt;740,IF(G34&lt;900,13,0),0)+IF(G34&gt;890,IF(G34&lt;1100,14,0),0)+IF(G34&gt;1090,IF(G34&lt;1300,15,0),0)+IF(G34&gt;1290,IF(G34&lt;1500,16,0),0)+IF(G34&gt;1490,IF(G34&lt;1750,17,0),0)+IF(G34&gt;1740,IF(G34&lt;2000,18,0),0)+IF(G34&gt;1990,IF(G34&lt;2250,19,0),0)+IF(G34&gt;2240,IF(G34&lt;2500,20,0),0)+IF(G34&gt;2490,IF(G34&lt;3000,21,0),0)+IF(G34&gt;2990,IF(G34&lt;3500,22,0),0)+IF(G34&gt;3490,23,0),-H38)</f>
        <v>0</v>
      </c>
      <c r="H38" s="66">
        <f>IF(H34&gt;G34,IF(H34&gt;10,IF(H34&lt;50,1,0),0)+IF(H34&gt;40,IF(H34&lt;90,2,0),0)+IF(H34&gt;80,IF(H34&lt;130,3,0),0)+IF(H34&gt;120,IF(H34&lt;170,4,0),0)+IF(H34&gt;160,IF(H34&lt;220,5,0),0)+IF(H34&gt;210,IF(H34&lt;270,6,0),0)+IF(H34&gt;260,IF(H34&lt;320,7,0),0)+IF(H34&gt;310,IF(H34&lt;370,8,0),0)+IF(H34&gt;360,IF(H34&lt;430,9,0),0)+IF(H34&gt;420,IF(H34&lt;500,10,0),0)+IF(H34&gt;490,IF(H34&lt;600,11,0),0)+IF(H34&gt;590,IF(H34&lt;750,12,0),0)+IF(H34&gt;740,IF(H34&lt;900,13,0),0)+IF(H34&gt;890,IF(H34&lt;1100,14,0),0)+IF(H34&gt;1090,IF(H34&lt;1300,15,0),0)+IF(H34&gt;1290,IF(H34&lt;1500,16,0),0)+IF(H34&gt;1490,IF(H34&lt;1750,17,0),0)+IF(H34&gt;1740,IF(H34&lt;2000,18,0),0)+IF(H34&gt;1990,IF(H34&lt;2250,19,0),0)+IF(H34&gt;2240,IF(H34&lt;2500,20,0),0)+IF(H34&gt;2490,IF(H34&lt;3000,21,0),0)+IF(H34&gt;2990,IF(H34&lt;3500,22,0),0)+IF(H34&gt;3490,23,0),-G38)</f>
        <v>0</v>
      </c>
      <c r="I38" s="64">
        <f>I34</f>
        <v>3</v>
      </c>
      <c r="J38" s="24"/>
      <c r="K38" s="64">
        <f>K34</f>
        <v>6</v>
      </c>
      <c r="L38" s="66">
        <f>IF(L34&gt;=M34,IF(L34&gt;10,IF(L34&lt;50,1,0),0)+IF(L34&gt;40,IF(L34&lt;90,2,0),0)+IF(L34&gt;80,IF(L34&lt;130,3,0),0)+IF(L34&gt;120,IF(L34&lt;170,4,0),0)+IF(L34&gt;160,IF(L34&lt;220,5,0),0)+IF(L34&gt;210,IF(L34&lt;270,6,0),0)+IF(L34&gt;260,IF(L34&lt;320,7,0),0)+IF(L34&gt;310,IF(L34&lt;370,8,0),0)+IF(L34&gt;360,IF(L34&lt;430,9,0),0)+IF(L34&gt;420,IF(L34&lt;500,10,0),0)+IF(L34&gt;490,IF(L34&lt;600,11,0),0)+IF(L34&gt;590,IF(L34&lt;750,12,0),0)+IF(L34&gt;740,IF(L34&lt;900,13,0),0)+IF(L34&gt;890,IF(L34&lt;1100,14,0),0)+IF(L34&gt;1090,IF(L34&lt;1300,15,0),0)+IF(L34&gt;1290,IF(L34&lt;1500,16,0),0)+IF(L34&gt;1490,IF(L34&lt;1750,17,0),0)+IF(L34&gt;1740,IF(L34&lt;2000,18,0),0)+IF(L34&gt;1990,IF(L34&lt;2250,19,0),0)+IF(L34&gt;2240,IF(L34&lt;2500,20,0),0)+IF(L34&gt;2490,IF(L34&lt;3000,21,0),0)+IF(L34&gt;2990,IF(L34&lt;3500,22,0),0)+IF(L34&gt;3490,23,0),-M38)</f>
        <v>0</v>
      </c>
      <c r="M38" s="66">
        <f>IF(M34&gt;L34,IF(M34&gt;10,IF(M34&lt;50,1,0),0)+IF(M34&gt;40,IF(M34&lt;90,2,0),0)+IF(M34&gt;80,IF(M34&lt;130,3,0),0)+IF(M34&gt;120,IF(M34&lt;170,4,0),0)+IF(M34&gt;160,IF(M34&lt;220,5,0),0)+IF(M34&gt;210,IF(M34&lt;270,6,0),0)+IF(M34&gt;260,IF(M34&lt;320,7,0),0)+IF(M34&gt;310,IF(M34&lt;370,8,0),0)+IF(M34&gt;360,IF(M34&lt;430,9,0),0)+IF(M34&gt;420,IF(M34&lt;500,10,0),0)+IF(M34&gt;490,IF(M34&lt;600,11,0),0)+IF(M34&gt;590,IF(M34&lt;750,12,0),0)+IF(M34&gt;740,IF(M34&lt;900,13,0),0)+IF(M34&gt;890,IF(M34&lt;1100,14,0),0)+IF(M34&gt;1090,IF(M34&lt;1300,15,0),0)+IF(M34&gt;1290,IF(M34&lt;1500,16,0),0)+IF(M34&gt;1490,IF(M34&lt;1750,17,0),0)+IF(M34&gt;1740,IF(M34&lt;2000,18,0),0)+IF(M34&gt;1990,IF(M34&lt;2250,19,0),0)+IF(M34&gt;2240,IF(M34&lt;2500,20,0),0)+IF(M34&gt;2490,IF(M34&lt;3000,21,0),0)+IF(M34&gt;2990,IF(M34&lt;3500,22,0),0)+IF(M34&gt;3490,23,0),-L38)</f>
        <v>0</v>
      </c>
      <c r="N38" s="64">
        <f>N34</f>
        <v>4</v>
      </c>
      <c r="O38" s="24"/>
      <c r="P38" s="64">
        <f>P34</f>
        <v>2</v>
      </c>
      <c r="Q38" s="66">
        <f>IF(Q34&gt;=R34,IF(Q34&gt;10,IF(Q34&lt;50,1,0),0)+IF(Q34&gt;40,IF(Q34&lt;90,2,0),0)+IF(Q34&gt;80,IF(Q34&lt;130,3,0),0)+IF(Q34&gt;120,IF(Q34&lt;170,4,0),0)+IF(Q34&gt;160,IF(Q34&lt;220,5,0),0)+IF(Q34&gt;210,IF(Q34&lt;270,6,0),0)+IF(Q34&gt;260,IF(Q34&lt;320,7,0),0)+IF(Q34&gt;310,IF(Q34&lt;370,8,0),0)+IF(Q34&gt;360,IF(Q34&lt;430,9,0),0)+IF(Q34&gt;420,IF(Q34&lt;500,10,0),0)+IF(Q34&gt;490,IF(Q34&lt;600,11,0),0)+IF(Q34&gt;590,IF(Q34&lt;750,12,0),0)+IF(Q34&gt;740,IF(Q34&lt;900,13,0),0)+IF(Q34&gt;890,IF(Q34&lt;1100,14,0),0)+IF(Q34&gt;1090,IF(Q34&lt;1300,15,0),0)+IF(Q34&gt;1290,IF(Q34&lt;1500,16,0),0)+IF(Q34&gt;1490,IF(Q34&lt;1750,17,0),0)+IF(Q34&gt;1740,IF(Q34&lt;2000,18,0),0)+IF(Q34&gt;1990,IF(Q34&lt;2250,19,0),0)+IF(Q34&gt;2240,IF(Q34&lt;2500,20,0),0)+IF(Q34&gt;2490,IF(Q34&lt;3000,21,0),0)+IF(Q34&gt;2990,IF(Q34&lt;3500,22,0),0)+IF(Q34&gt;3490,23,0),-R38)</f>
        <v>0</v>
      </c>
      <c r="R38" s="66">
        <f>IF(R34&gt;Q34,IF(R34&gt;10,IF(R34&lt;50,1,0),0)+IF(R34&gt;40,IF(R34&lt;90,2,0),0)+IF(R34&gt;80,IF(R34&lt;130,3,0),0)+IF(R34&gt;120,IF(R34&lt;170,4,0),0)+IF(R34&gt;160,IF(R34&lt;220,5,0),0)+IF(R34&gt;210,IF(R34&lt;270,6,0),0)+IF(R34&gt;260,IF(R34&lt;320,7,0),0)+IF(R34&gt;310,IF(R34&lt;370,8,0),0)+IF(R34&gt;360,IF(R34&lt;430,9,0),0)+IF(R34&gt;420,IF(R34&lt;500,10,0),0)+IF(R34&gt;490,IF(R34&lt;600,11,0),0)+IF(R34&gt;590,IF(R34&lt;750,12,0),0)+IF(R34&gt;740,IF(R34&lt;900,13,0),0)+IF(R34&gt;890,IF(R34&lt;1100,14,0),0)+IF(R34&gt;1090,IF(R34&lt;1300,15,0),0)+IF(R34&gt;1290,IF(R34&lt;1500,16,0),0)+IF(R34&gt;1490,IF(R34&lt;1750,17,0),0)+IF(R34&gt;1740,IF(R34&lt;2000,18,0),0)+IF(R34&gt;1990,IF(R34&lt;2250,19,0),0)+IF(R34&gt;2240,IF(R34&lt;2500,20,0),0)+IF(R34&gt;2490,IF(R34&lt;3000,21,0),0)+IF(R34&gt;2990,IF(R34&lt;3500,22,0),0)+IF(R34&gt;3490,23,0),-Q38)</f>
        <v>0</v>
      </c>
      <c r="S38" s="64">
        <f>S34</f>
        <v>1</v>
      </c>
      <c r="T38" s="24"/>
      <c r="U38" s="64">
        <f>U34</f>
        <v>3</v>
      </c>
      <c r="V38" s="66">
        <f>IF(V34&gt;=W34,IF(V34&gt;10,IF(V34&lt;50,1,0),0)+IF(V34&gt;40,IF(V34&lt;90,2,0),0)+IF(V34&gt;80,IF(V34&lt;130,3,0),0)+IF(V34&gt;120,IF(V34&lt;170,4,0),0)+IF(V34&gt;160,IF(V34&lt;220,5,0),0)+IF(V34&gt;210,IF(V34&lt;270,6,0),0)+IF(V34&gt;260,IF(V34&lt;320,7,0),0)+IF(V34&gt;310,IF(V34&lt;370,8,0),0)+IF(V34&gt;360,IF(V34&lt;430,9,0),0)+IF(V34&gt;420,IF(V34&lt;500,10,0),0)+IF(V34&gt;490,IF(V34&lt;600,11,0),0)+IF(V34&gt;590,IF(V34&lt;750,12,0),0)+IF(V34&gt;740,IF(V34&lt;900,13,0),0)+IF(V34&gt;890,IF(V34&lt;1100,14,0),0)+IF(V34&gt;1090,IF(V34&lt;1300,15,0),0)+IF(V34&gt;1290,IF(V34&lt;1500,16,0),0)+IF(V34&gt;1490,IF(V34&lt;1750,17,0),0)+IF(V34&gt;1740,IF(V34&lt;2000,18,0),0)+IF(V34&gt;1990,IF(V34&lt;2250,19,0),0)+IF(V34&gt;2240,IF(V34&lt;2500,20,0),0)+IF(V34&gt;2490,IF(V34&lt;3000,21,0),0)+IF(V34&gt;2990,IF(V34&lt;3500,22,0),0)+IF(V34&gt;3490,23,0),-W38)</f>
        <v>0</v>
      </c>
      <c r="W38" s="66">
        <f>IF(W34&gt;V34,IF(W34&gt;10,IF(W34&lt;50,1,0),0)+IF(W34&gt;40,IF(W34&lt;90,2,0),0)+IF(W34&gt;80,IF(W34&lt;130,3,0),0)+IF(W34&gt;120,IF(W34&lt;170,4,0),0)+IF(W34&gt;160,IF(W34&lt;220,5,0),0)+IF(W34&gt;210,IF(W34&lt;270,6,0),0)+IF(W34&gt;260,IF(W34&lt;320,7,0),0)+IF(W34&gt;310,IF(W34&lt;370,8,0),0)+IF(W34&gt;360,IF(W34&lt;430,9,0),0)+IF(W34&gt;420,IF(W34&lt;500,10,0),0)+IF(W34&gt;490,IF(W34&lt;600,11,0),0)+IF(W34&gt;590,IF(W34&lt;750,12,0),0)+IF(W34&gt;740,IF(W34&lt;900,13,0),0)+IF(W34&gt;890,IF(W34&lt;1100,14,0),0)+IF(W34&gt;1090,IF(W34&lt;1300,15,0),0)+IF(W34&gt;1290,IF(W34&lt;1500,16,0),0)+IF(W34&gt;1490,IF(W34&lt;1750,17,0),0)+IF(W34&gt;1740,IF(W34&lt;2000,18,0),0)+IF(W34&gt;1990,IF(W34&lt;2250,19,0),0)+IF(W34&gt;2240,IF(W34&lt;2500,20,0),0)+IF(W34&gt;2490,IF(W34&lt;3000,21,0),0)+IF(W34&gt;2990,IF(W34&lt;3500,22,0),0)+IF(W34&gt;3490,23,0),-V38)</f>
        <v>0</v>
      </c>
      <c r="X38" s="64">
        <f>X34</f>
        <v>2</v>
      </c>
      <c r="Z38" s="64">
        <f>Z34</f>
        <v>8</v>
      </c>
      <c r="AA38" s="66">
        <f>IF(AA34&gt;=AB34,IF(AA34&gt;10,IF(AA34&lt;50,1,0),0)+IF(AA34&gt;40,IF(AA34&lt;90,2,0),0)+IF(AA34&gt;80,IF(AA34&lt;130,3,0),0)+IF(AA34&gt;120,IF(AA34&lt;170,4,0),0)+IF(AA34&gt;160,IF(AA34&lt;220,5,0),0)+IF(AA34&gt;210,IF(AA34&lt;270,6,0),0)+IF(AA34&gt;260,IF(AA34&lt;320,7,0),0)+IF(AA34&gt;310,IF(AA34&lt;370,8,0),0)+IF(AA34&gt;360,IF(AA34&lt;430,9,0),0)+IF(AA34&gt;420,IF(AA34&lt;500,10,0),0)+IF(AA34&gt;490,IF(AA34&lt;600,11,0),0)+IF(AA34&gt;590,IF(AA34&lt;750,12,0),0)+IF(AA34&gt;740,IF(AA34&lt;900,13,0),0)+IF(AA34&gt;890,IF(AA34&lt;1100,14,0),0)+IF(AA34&gt;1090,IF(AA34&lt;1300,15,0),0)+IF(AA34&gt;1290,IF(AA34&lt;1500,16,0),0)+IF(AA34&gt;1490,IF(AA34&lt;1750,17,0),0)+IF(AA34&gt;1740,IF(AA34&lt;2000,18,0),0)+IF(AA34&gt;1990,IF(AA34&lt;2250,19,0),0)+IF(AA34&gt;2240,IF(AA34&lt;2500,20,0),0)+IF(AA34&gt;2490,IF(AA34&lt;3000,21,0),0)+IF(AA34&gt;2990,IF(AA34&lt;3500,22,0),0)+IF(AA34&gt;3490,23,0),-AB38)</f>
        <v>0</v>
      </c>
      <c r="AB38" s="66">
        <f>IF(AB34&gt;AA34,IF(AB34&gt;10,IF(AB34&lt;50,1,0),0)+IF(AB34&gt;40,IF(AB34&lt;90,2,0),0)+IF(AB34&gt;80,IF(AB34&lt;130,3,0),0)+IF(AB34&gt;120,IF(AB34&lt;170,4,0),0)+IF(AB34&gt;160,IF(AB34&lt;220,5,0),0)+IF(AB34&gt;210,IF(AB34&lt;270,6,0),0)+IF(AB34&gt;260,IF(AB34&lt;320,7,0),0)+IF(AB34&gt;310,IF(AB34&lt;370,8,0),0)+IF(AB34&gt;360,IF(AB34&lt;430,9,0),0)+IF(AB34&gt;420,IF(AB34&lt;500,10,0),0)+IF(AB34&gt;490,IF(AB34&lt;600,11,0),0)+IF(AB34&gt;590,IF(AB34&lt;750,12,0),0)+IF(AB34&gt;740,IF(AB34&lt;900,13,0),0)+IF(AB34&gt;890,IF(AB34&lt;1100,14,0),0)+IF(AB34&gt;1090,IF(AB34&lt;1300,15,0),0)+IF(AB34&gt;1290,IF(AB34&lt;1500,16,0),0)+IF(AB34&gt;1490,IF(AB34&lt;1750,17,0),0)+IF(AB34&gt;1740,IF(AB34&lt;2000,18,0),0)+IF(AB34&gt;1990,IF(AB34&lt;2250,19,0),0)+IF(AB34&gt;2240,IF(AB34&lt;2500,20,0),0)+IF(AB34&gt;2490,IF(AB34&lt;3000,21,0),0)+IF(AB34&gt;2990,IF(AB34&lt;3500,22,0),0)+IF(AB34&gt;3490,23,0),-AA38)</f>
        <v>0</v>
      </c>
      <c r="AC38" s="64">
        <f>AC34</f>
        <v>6</v>
      </c>
      <c r="AE38" s="64">
        <f>AE34</f>
        <v>6</v>
      </c>
      <c r="AF38" s="66">
        <f>IF(AF34&gt;=AG34,IF(AF34&gt;10,IF(AF34&lt;50,1,0),0)+IF(AF34&gt;40,IF(AF34&lt;90,2,0),0)+IF(AF34&gt;80,IF(AF34&lt;130,3,0),0)+IF(AF34&gt;120,IF(AF34&lt;170,4,0),0)+IF(AF34&gt;160,IF(AF34&lt;220,5,0),0)+IF(AF34&gt;210,IF(AF34&lt;270,6,0),0)+IF(AF34&gt;260,IF(AF34&lt;320,7,0),0)+IF(AF34&gt;310,IF(AF34&lt;370,8,0),0)+IF(AF34&gt;360,IF(AF34&lt;430,9,0),0)+IF(AF34&gt;420,IF(AF34&lt;500,10,0),0)+IF(AF34&gt;490,IF(AF34&lt;600,11,0),0)+IF(AF34&gt;590,IF(AF34&lt;750,12,0),0)+IF(AF34&gt;740,IF(AF34&lt;900,13,0),0)+IF(AF34&gt;890,IF(AF34&lt;1100,14,0),0)+IF(AF34&gt;1090,IF(AF34&lt;1300,15,0),0)+IF(AF34&gt;1290,IF(AF34&lt;1500,16,0),0)+IF(AF34&gt;1490,IF(AF34&lt;1750,17,0),0)+IF(AF34&gt;1740,IF(AF34&lt;2000,18,0),0)+IF(AF34&gt;1990,IF(AF34&lt;2250,19,0),0)+IF(AF34&gt;2240,IF(AF34&lt;2500,20,0),0)+IF(AF34&gt;2490,IF(AF34&lt;3000,21,0),0)+IF(AF34&gt;2990,IF(AF34&lt;3500,22,0),0)+IF(AF34&gt;3490,23,0),-AG38)</f>
        <v>0</v>
      </c>
      <c r="AG38" s="66">
        <f>IF(AG34&gt;AF34,IF(AG34&gt;10,IF(AG34&lt;50,1,0),0)+IF(AG34&gt;40,IF(AG34&lt;90,2,0),0)+IF(AG34&gt;80,IF(AG34&lt;130,3,0),0)+IF(AG34&gt;120,IF(AG34&lt;170,4,0),0)+IF(AG34&gt;160,IF(AG34&lt;220,5,0),0)+IF(AG34&gt;210,IF(AG34&lt;270,6,0),0)+IF(AG34&gt;260,IF(AG34&lt;320,7,0),0)+IF(AG34&gt;310,IF(AG34&lt;370,8,0),0)+IF(AG34&gt;360,IF(AG34&lt;430,9,0),0)+IF(AG34&gt;420,IF(AG34&lt;500,10,0),0)+IF(AG34&gt;490,IF(AG34&lt;600,11,0),0)+IF(AG34&gt;590,IF(AG34&lt;750,12,0),0)+IF(AG34&gt;740,IF(AG34&lt;900,13,0),0)+IF(AG34&gt;890,IF(AG34&lt;1100,14,0),0)+IF(AG34&gt;1090,IF(AG34&lt;1300,15,0),0)+IF(AG34&gt;1290,IF(AG34&lt;1500,16,0),0)+IF(AG34&gt;1490,IF(AG34&lt;1750,17,0),0)+IF(AG34&gt;1740,IF(AG34&lt;2000,18,0),0)+IF(AG34&gt;1990,IF(AG34&lt;2250,19,0),0)+IF(AG34&gt;2240,IF(AG34&lt;2500,20,0),0)+IF(AG34&gt;2490,IF(AG34&lt;3000,21,0),0)+IF(AG34&gt;2990,IF(AG34&lt;3500,22,0),0)+IF(AG34&gt;3490,23,0),-AF38)</f>
        <v>0</v>
      </c>
      <c r="AH38" s="64">
        <f>AH34</f>
        <v>2</v>
      </c>
    </row>
    <row r="39" spans="1:34" ht="12.75">
      <c r="A39" s="64">
        <f>A35</f>
        <v>7</v>
      </c>
      <c r="B39" s="66">
        <f>IF(B35&gt;=C35,IF(B35&gt;10,IF(B35&lt;50,1,0),0)+IF(B35&gt;40,IF(B35&lt;90,2,0),0)+IF(B35&gt;80,IF(B35&lt;130,3,0),0)+IF(B35&gt;120,IF(B35&lt;170,4,0),0)+IF(B35&gt;160,IF(B35&lt;220,5,0),0)+IF(B35&gt;210,IF(B35&lt;270,6,0),0)+IF(B35&gt;260,IF(B35&lt;320,7,0),0)+IF(B35&gt;310,IF(B35&lt;370,8,0),0)+IF(B35&gt;360,IF(B35&lt;430,9,0),0)+IF(B35&gt;420,IF(B35&lt;500,10,0),0)+IF(B35&gt;490,IF(B35&lt;600,11,0),0)+IF(B35&gt;590,IF(B35&lt;750,12,0),0)+IF(B35&gt;740,IF(B35&lt;900,13,0),0)+IF(B35&gt;890,IF(B35&lt;1100,14,0),0)+IF(B35&gt;1090,IF(B35&lt;1300,15,0),0)+IF(B35&gt;1290,IF(B35&lt;1500,16,0),0)+IF(B35&gt;1490,IF(B35&lt;1750,17,0),0)+IF(B35&gt;1740,IF(B35&lt;2000,18,0),0)+IF(B35&gt;1990,IF(B35&lt;2250,19,0),0)+IF(B35&gt;2240,IF(B35&lt;2500,20,0),0)+IF(B35&gt;2490,IF(B35&lt;3000,21,0),0)+IF(B35&gt;2990,IF(B35&lt;3500,22,0),0)+IF(B35&gt;3490,23,0),-C39)</f>
        <v>0</v>
      </c>
      <c r="C39" s="66">
        <f>IF(C35&gt;B35,IF(C35&gt;10,IF(C35&lt;50,1,0),0)+IF(C35&gt;40,IF(C35&lt;90,2,0),0)+IF(C35&gt;80,IF(C35&lt;130,3,0),0)+IF(C35&gt;120,IF(C35&lt;170,4,0),0)+IF(C35&gt;160,IF(C35&lt;220,5,0),0)+IF(C35&gt;210,IF(C35&lt;270,6,0),0)+IF(C35&gt;260,IF(C35&lt;320,7,0),0)+IF(C35&gt;310,IF(C35&lt;370,8,0),0)+IF(C35&gt;360,IF(C35&lt;430,9,0),0)+IF(C35&gt;420,IF(C35&lt;500,10,0),0)+IF(C35&gt;490,IF(C35&lt;600,11,0),0)+IF(C35&gt;590,IF(C35&lt;750,12,0),0)+IF(C35&gt;740,IF(C35&lt;900,13,0),0)+IF(C35&gt;890,IF(C35&lt;1100,14,0),0)+IF(C35&gt;1090,IF(C35&lt;1300,15,0),0)+IF(C35&gt;1290,IF(C35&lt;1500,16,0),0)+IF(C35&gt;1490,IF(C35&lt;1750,17,0),0)+IF(C35&gt;1740,IF(C35&lt;2000,18,0),0)+IF(C35&gt;1990,IF(C35&lt;2250,19,0),0)+IF(C35&gt;2240,IF(C35&lt;2500,20,0),0)+IF(C35&gt;2490,IF(C35&lt;3000,21,0),0)+IF(C35&gt;2990,IF(C35&lt;3500,22,0),0)+IF(C35&gt;3490,23,0),-B39)</f>
        <v>0</v>
      </c>
      <c r="D39" s="64">
        <f>D35</f>
        <v>3</v>
      </c>
      <c r="E39" s="24"/>
      <c r="F39" s="64">
        <f>F35</f>
        <v>1</v>
      </c>
      <c r="G39" s="66">
        <f>IF(G35&gt;=H35,IF(G35&gt;10,IF(G35&lt;50,1,0),0)+IF(G35&gt;40,IF(G35&lt;90,2,0),0)+IF(G35&gt;80,IF(G35&lt;130,3,0),0)+IF(G35&gt;120,IF(G35&lt;170,4,0),0)+IF(G35&gt;160,IF(G35&lt;220,5,0),0)+IF(G35&gt;210,IF(G35&lt;270,6,0),0)+IF(G35&gt;260,IF(G35&lt;320,7,0),0)+IF(G35&gt;310,IF(G35&lt;370,8,0),0)+IF(G35&gt;360,IF(G35&lt;430,9,0),0)+IF(G35&gt;420,IF(G35&lt;500,10,0),0)+IF(G35&gt;490,IF(G35&lt;600,11,0),0)+IF(G35&gt;590,IF(G35&lt;750,12,0),0)+IF(G35&gt;740,IF(G35&lt;900,13,0),0)+IF(G35&gt;890,IF(G35&lt;1100,14,0),0)+IF(G35&gt;1090,IF(G35&lt;1300,15,0),0)+IF(G35&gt;1290,IF(G35&lt;1500,16,0),0)+IF(G35&gt;1490,IF(G35&lt;1750,17,0),0)+IF(G35&gt;1740,IF(G35&lt;2000,18,0),0)+IF(G35&gt;1990,IF(G35&lt;2250,19,0),0)+IF(G35&gt;2240,IF(G35&lt;2500,20,0),0)+IF(G35&gt;2490,IF(G35&lt;3000,21,0),0)+IF(G35&gt;2990,IF(G35&lt;3500,22,0),0)+IF(G35&gt;3490,23,0),-H39)</f>
        <v>0</v>
      </c>
      <c r="H39" s="66">
        <f>IF(H35&gt;G35,IF(H35&gt;10,IF(H35&lt;50,1,0),0)+IF(H35&gt;40,IF(H35&lt;90,2,0),0)+IF(H35&gt;80,IF(H35&lt;130,3,0),0)+IF(H35&gt;120,IF(H35&lt;170,4,0),0)+IF(H35&gt;160,IF(H35&lt;220,5,0),0)+IF(H35&gt;210,IF(H35&lt;270,6,0),0)+IF(H35&gt;260,IF(H35&lt;320,7,0),0)+IF(H35&gt;310,IF(H35&lt;370,8,0),0)+IF(H35&gt;360,IF(H35&lt;430,9,0),0)+IF(H35&gt;420,IF(H35&lt;500,10,0),0)+IF(H35&gt;490,IF(H35&lt;600,11,0),0)+IF(H35&gt;590,IF(H35&lt;750,12,0),0)+IF(H35&gt;740,IF(H35&lt;900,13,0),0)+IF(H35&gt;890,IF(H35&lt;1100,14,0),0)+IF(H35&gt;1090,IF(H35&lt;1300,15,0),0)+IF(H35&gt;1290,IF(H35&lt;1500,16,0),0)+IF(H35&gt;1490,IF(H35&lt;1750,17,0),0)+IF(H35&gt;1740,IF(H35&lt;2000,18,0),0)+IF(H35&gt;1990,IF(H35&lt;2250,19,0),0)+IF(H35&gt;2240,IF(H35&lt;2500,20,0),0)+IF(H35&gt;2490,IF(H35&lt;3000,21,0),0)+IF(H35&gt;2990,IF(H35&lt;3500,22,0),0)+IF(H35&gt;3490,23,0),-G39)</f>
        <v>0</v>
      </c>
      <c r="I39" s="64">
        <f>I35</f>
        <v>4</v>
      </c>
      <c r="J39" s="24"/>
      <c r="K39" s="64">
        <f>K35</f>
        <v>2</v>
      </c>
      <c r="L39" s="66">
        <f>IF(L35&gt;=M35,IF(L35&gt;10,IF(L35&lt;50,1,0),0)+IF(L35&gt;40,IF(L35&lt;90,2,0),0)+IF(L35&gt;80,IF(L35&lt;130,3,0),0)+IF(L35&gt;120,IF(L35&lt;170,4,0),0)+IF(L35&gt;160,IF(L35&lt;220,5,0),0)+IF(L35&gt;210,IF(L35&lt;270,6,0),0)+IF(L35&gt;260,IF(L35&lt;320,7,0),0)+IF(L35&gt;310,IF(L35&lt;370,8,0),0)+IF(L35&gt;360,IF(L35&lt;430,9,0),0)+IF(L35&gt;420,IF(L35&lt;500,10,0),0)+IF(L35&gt;490,IF(L35&lt;600,11,0),0)+IF(L35&gt;590,IF(L35&lt;750,12,0),0)+IF(L35&gt;740,IF(L35&lt;900,13,0),0)+IF(L35&gt;890,IF(L35&lt;1100,14,0),0)+IF(L35&gt;1090,IF(L35&lt;1300,15,0),0)+IF(L35&gt;1290,IF(L35&lt;1500,16,0),0)+IF(L35&gt;1490,IF(L35&lt;1750,17,0),0)+IF(L35&gt;1740,IF(L35&lt;2000,18,0),0)+IF(L35&gt;1990,IF(L35&lt;2250,19,0),0)+IF(L35&gt;2240,IF(L35&lt;2500,20,0),0)+IF(L35&gt;2490,IF(L35&lt;3000,21,0),0)+IF(L35&gt;2990,IF(L35&lt;3500,22,0),0)+IF(L35&gt;3490,23,0),-M39)</f>
        <v>0</v>
      </c>
      <c r="M39" s="66">
        <f>IF(M35&gt;L35,IF(M35&gt;10,IF(M35&lt;50,1,0),0)+IF(M35&gt;40,IF(M35&lt;90,2,0),0)+IF(M35&gt;80,IF(M35&lt;130,3,0),0)+IF(M35&gt;120,IF(M35&lt;170,4,0),0)+IF(M35&gt;160,IF(M35&lt;220,5,0),0)+IF(M35&gt;210,IF(M35&lt;270,6,0),0)+IF(M35&gt;260,IF(M35&lt;320,7,0),0)+IF(M35&gt;310,IF(M35&lt;370,8,0),0)+IF(M35&gt;360,IF(M35&lt;430,9,0),0)+IF(M35&gt;420,IF(M35&lt;500,10,0),0)+IF(M35&gt;490,IF(M35&lt;600,11,0),0)+IF(M35&gt;590,IF(M35&lt;750,12,0),0)+IF(M35&gt;740,IF(M35&lt;900,13,0),0)+IF(M35&gt;890,IF(M35&lt;1100,14,0),0)+IF(M35&gt;1090,IF(M35&lt;1300,15,0),0)+IF(M35&gt;1290,IF(M35&lt;1500,16,0),0)+IF(M35&gt;1490,IF(M35&lt;1750,17,0),0)+IF(M35&gt;1740,IF(M35&lt;2000,18,0),0)+IF(M35&gt;1990,IF(M35&lt;2250,19,0),0)+IF(M35&gt;2240,IF(M35&lt;2500,20,0),0)+IF(M35&gt;2490,IF(M35&lt;3000,21,0),0)+IF(M35&gt;2990,IF(M35&lt;3500,22,0),0)+IF(M35&gt;3490,23,0),-L39)</f>
        <v>0</v>
      </c>
      <c r="N39" s="64">
        <f>N35</f>
        <v>5</v>
      </c>
      <c r="O39" s="24"/>
      <c r="P39" s="64">
        <f>P35</f>
        <v>7</v>
      </c>
      <c r="Q39" s="66">
        <f>IF(Q35&gt;=R35,IF(Q35&gt;10,IF(Q35&lt;50,1,0),0)+IF(Q35&gt;40,IF(Q35&lt;90,2,0),0)+IF(Q35&gt;80,IF(Q35&lt;130,3,0),0)+IF(Q35&gt;120,IF(Q35&lt;170,4,0),0)+IF(Q35&gt;160,IF(Q35&lt;220,5,0),0)+IF(Q35&gt;210,IF(Q35&lt;270,6,0),0)+IF(Q35&gt;260,IF(Q35&lt;320,7,0),0)+IF(Q35&gt;310,IF(Q35&lt;370,8,0),0)+IF(Q35&gt;360,IF(Q35&lt;430,9,0),0)+IF(Q35&gt;420,IF(Q35&lt;500,10,0),0)+IF(Q35&gt;490,IF(Q35&lt;600,11,0),0)+IF(Q35&gt;590,IF(Q35&lt;750,12,0),0)+IF(Q35&gt;740,IF(Q35&lt;900,13,0),0)+IF(Q35&gt;890,IF(Q35&lt;1100,14,0),0)+IF(Q35&gt;1090,IF(Q35&lt;1300,15,0),0)+IF(Q35&gt;1290,IF(Q35&lt;1500,16,0),0)+IF(Q35&gt;1490,IF(Q35&lt;1750,17,0),0)+IF(Q35&gt;1740,IF(Q35&lt;2000,18,0),0)+IF(Q35&gt;1990,IF(Q35&lt;2250,19,0),0)+IF(Q35&gt;2240,IF(Q35&lt;2500,20,0),0)+IF(Q35&gt;2490,IF(Q35&lt;3000,21,0),0)+IF(Q35&gt;2990,IF(Q35&lt;3500,22,0),0)+IF(Q35&gt;3490,23,0),-R39)</f>
        <v>0</v>
      </c>
      <c r="R39" s="66">
        <f>IF(R35&gt;Q35,IF(R35&gt;10,IF(R35&lt;50,1,0),0)+IF(R35&gt;40,IF(R35&lt;90,2,0),0)+IF(R35&gt;80,IF(R35&lt;130,3,0),0)+IF(R35&gt;120,IF(R35&lt;170,4,0),0)+IF(R35&gt;160,IF(R35&lt;220,5,0),0)+IF(R35&gt;210,IF(R35&lt;270,6,0),0)+IF(R35&gt;260,IF(R35&lt;320,7,0),0)+IF(R35&gt;310,IF(R35&lt;370,8,0),0)+IF(R35&gt;360,IF(R35&lt;430,9,0),0)+IF(R35&gt;420,IF(R35&lt;500,10,0),0)+IF(R35&gt;490,IF(R35&lt;600,11,0),0)+IF(R35&gt;590,IF(R35&lt;750,12,0),0)+IF(R35&gt;740,IF(R35&lt;900,13,0),0)+IF(R35&gt;890,IF(R35&lt;1100,14,0),0)+IF(R35&gt;1090,IF(R35&lt;1300,15,0),0)+IF(R35&gt;1290,IF(R35&lt;1500,16,0),0)+IF(R35&gt;1490,IF(R35&lt;1750,17,0),0)+IF(R35&gt;1740,IF(R35&lt;2000,18,0),0)+IF(R35&gt;1990,IF(R35&lt;2250,19,0),0)+IF(R35&gt;2240,IF(R35&lt;2500,20,0),0)+IF(R35&gt;2490,IF(R35&lt;3000,21,0),0)+IF(R35&gt;2990,IF(R35&lt;3500,22,0),0)+IF(R35&gt;3490,23,0),-Q39)</f>
        <v>0</v>
      </c>
      <c r="S39" s="64">
        <f>S35</f>
        <v>5</v>
      </c>
      <c r="T39" s="24"/>
      <c r="U39" s="64">
        <f>U35</f>
        <v>1</v>
      </c>
      <c r="V39" s="66">
        <f>IF(V35&gt;=W35,IF(V35&gt;10,IF(V35&lt;50,1,0),0)+IF(V35&gt;40,IF(V35&lt;90,2,0),0)+IF(V35&gt;80,IF(V35&lt;130,3,0),0)+IF(V35&gt;120,IF(V35&lt;170,4,0),0)+IF(V35&gt;160,IF(V35&lt;220,5,0),0)+IF(V35&gt;210,IF(V35&lt;270,6,0),0)+IF(V35&gt;260,IF(V35&lt;320,7,0),0)+IF(V35&gt;310,IF(V35&lt;370,8,0),0)+IF(V35&gt;360,IF(V35&lt;430,9,0),0)+IF(V35&gt;420,IF(V35&lt;500,10,0),0)+IF(V35&gt;490,IF(V35&lt;600,11,0),0)+IF(V35&gt;590,IF(V35&lt;750,12,0),0)+IF(V35&gt;740,IF(V35&lt;900,13,0),0)+IF(V35&gt;890,IF(V35&lt;1100,14,0),0)+IF(V35&gt;1090,IF(V35&lt;1300,15,0),0)+IF(V35&gt;1290,IF(V35&lt;1500,16,0),0)+IF(V35&gt;1490,IF(V35&lt;1750,17,0),0)+IF(V35&gt;1740,IF(V35&lt;2000,18,0),0)+IF(V35&gt;1990,IF(V35&lt;2250,19,0),0)+IF(V35&gt;2240,IF(V35&lt;2500,20,0),0)+IF(V35&gt;2490,IF(V35&lt;3000,21,0),0)+IF(V35&gt;2990,IF(V35&lt;3500,22,0),0)+IF(V35&gt;3490,23,0),-W39)</f>
        <v>0</v>
      </c>
      <c r="W39" s="66">
        <f>IF(W35&gt;V35,IF(W35&gt;10,IF(W35&lt;50,1,0),0)+IF(W35&gt;40,IF(W35&lt;90,2,0),0)+IF(W35&gt;80,IF(W35&lt;130,3,0),0)+IF(W35&gt;120,IF(W35&lt;170,4,0),0)+IF(W35&gt;160,IF(W35&lt;220,5,0),0)+IF(W35&gt;210,IF(W35&lt;270,6,0),0)+IF(W35&gt;260,IF(W35&lt;320,7,0),0)+IF(W35&gt;310,IF(W35&lt;370,8,0),0)+IF(W35&gt;360,IF(W35&lt;430,9,0),0)+IF(W35&gt;420,IF(W35&lt;500,10,0),0)+IF(W35&gt;490,IF(W35&lt;600,11,0),0)+IF(W35&gt;590,IF(W35&lt;750,12,0),0)+IF(W35&gt;740,IF(W35&lt;900,13,0),0)+IF(W35&gt;890,IF(W35&lt;1100,14,0),0)+IF(W35&gt;1090,IF(W35&lt;1300,15,0),0)+IF(W35&gt;1290,IF(W35&lt;1500,16,0),0)+IF(W35&gt;1490,IF(W35&lt;1750,17,0),0)+IF(W35&gt;1740,IF(W35&lt;2000,18,0),0)+IF(W35&gt;1990,IF(W35&lt;2250,19,0),0)+IF(W35&gt;2240,IF(W35&lt;2500,20,0),0)+IF(W35&gt;2490,IF(W35&lt;3000,21,0),0)+IF(W35&gt;2990,IF(W35&lt;3500,22,0),0)+IF(W35&gt;3490,23,0),-V39)</f>
        <v>0</v>
      </c>
      <c r="X39" s="64">
        <f>X35</f>
        <v>6</v>
      </c>
      <c r="Z39" s="64">
        <f>Z35</f>
        <v>4</v>
      </c>
      <c r="AA39" s="66">
        <f>IF(AA35&gt;=AB35,IF(AA35&gt;10,IF(AA35&lt;50,1,0),0)+IF(AA35&gt;40,IF(AA35&lt;90,2,0),0)+IF(AA35&gt;80,IF(AA35&lt;130,3,0),0)+IF(AA35&gt;120,IF(AA35&lt;170,4,0),0)+IF(AA35&gt;160,IF(AA35&lt;220,5,0),0)+IF(AA35&gt;210,IF(AA35&lt;270,6,0),0)+IF(AA35&gt;260,IF(AA35&lt;320,7,0),0)+IF(AA35&gt;310,IF(AA35&lt;370,8,0),0)+IF(AA35&gt;360,IF(AA35&lt;430,9,0),0)+IF(AA35&gt;420,IF(AA35&lt;500,10,0),0)+IF(AA35&gt;490,IF(AA35&lt;600,11,0),0)+IF(AA35&gt;590,IF(AA35&lt;750,12,0),0)+IF(AA35&gt;740,IF(AA35&lt;900,13,0),0)+IF(AA35&gt;890,IF(AA35&lt;1100,14,0),0)+IF(AA35&gt;1090,IF(AA35&lt;1300,15,0),0)+IF(AA35&gt;1290,IF(AA35&lt;1500,16,0),0)+IF(AA35&gt;1490,IF(AA35&lt;1750,17,0),0)+IF(AA35&gt;1740,IF(AA35&lt;2000,18,0),0)+IF(AA35&gt;1990,IF(AA35&lt;2250,19,0),0)+IF(AA35&gt;2240,IF(AA35&lt;2500,20,0),0)+IF(AA35&gt;2490,IF(AA35&lt;3000,21,0),0)+IF(AA35&gt;2990,IF(AA35&lt;3500,22,0),0)+IF(AA35&gt;3490,23,0),-AB39)</f>
        <v>0</v>
      </c>
      <c r="AB39" s="66">
        <f>IF(AB35&gt;AA35,IF(AB35&gt;10,IF(AB35&lt;50,1,0),0)+IF(AB35&gt;40,IF(AB35&lt;90,2,0),0)+IF(AB35&gt;80,IF(AB35&lt;130,3,0),0)+IF(AB35&gt;120,IF(AB35&lt;170,4,0),0)+IF(AB35&gt;160,IF(AB35&lt;220,5,0),0)+IF(AB35&gt;210,IF(AB35&lt;270,6,0),0)+IF(AB35&gt;260,IF(AB35&lt;320,7,0),0)+IF(AB35&gt;310,IF(AB35&lt;370,8,0),0)+IF(AB35&gt;360,IF(AB35&lt;430,9,0),0)+IF(AB35&gt;420,IF(AB35&lt;500,10,0),0)+IF(AB35&gt;490,IF(AB35&lt;600,11,0),0)+IF(AB35&gt;590,IF(AB35&lt;750,12,0),0)+IF(AB35&gt;740,IF(AB35&lt;900,13,0),0)+IF(AB35&gt;890,IF(AB35&lt;1100,14,0),0)+IF(AB35&gt;1090,IF(AB35&lt;1300,15,0),0)+IF(AB35&gt;1290,IF(AB35&lt;1500,16,0),0)+IF(AB35&gt;1490,IF(AB35&lt;1750,17,0),0)+IF(AB35&gt;1740,IF(AB35&lt;2000,18,0),0)+IF(AB35&gt;1990,IF(AB35&lt;2250,19,0),0)+IF(AB35&gt;2240,IF(AB35&lt;2500,20,0),0)+IF(AB35&gt;2490,IF(AB35&lt;3000,21,0),0)+IF(AB35&gt;2990,IF(AB35&lt;3500,22,0),0)+IF(AB35&gt;3490,23,0),-AA39)</f>
        <v>0</v>
      </c>
      <c r="AC39" s="64">
        <f>AC35</f>
        <v>3</v>
      </c>
      <c r="AE39" s="64">
        <f>AE35</f>
        <v>8</v>
      </c>
      <c r="AF39" s="66">
        <f>IF(AF35&gt;=AG35,IF(AF35&gt;10,IF(AF35&lt;50,1,0),0)+IF(AF35&gt;40,IF(AF35&lt;90,2,0),0)+IF(AF35&gt;80,IF(AF35&lt;130,3,0),0)+IF(AF35&gt;120,IF(AF35&lt;170,4,0),0)+IF(AF35&gt;160,IF(AF35&lt;220,5,0),0)+IF(AF35&gt;210,IF(AF35&lt;270,6,0),0)+IF(AF35&gt;260,IF(AF35&lt;320,7,0),0)+IF(AF35&gt;310,IF(AF35&lt;370,8,0),0)+IF(AF35&gt;360,IF(AF35&lt;430,9,0),0)+IF(AF35&gt;420,IF(AF35&lt;500,10,0),0)+IF(AF35&gt;490,IF(AF35&lt;600,11,0),0)+IF(AF35&gt;590,IF(AF35&lt;750,12,0),0)+IF(AF35&gt;740,IF(AF35&lt;900,13,0),0)+IF(AF35&gt;890,IF(AF35&lt;1100,14,0),0)+IF(AF35&gt;1090,IF(AF35&lt;1300,15,0),0)+IF(AF35&gt;1290,IF(AF35&lt;1500,16,0),0)+IF(AF35&gt;1490,IF(AF35&lt;1750,17,0),0)+IF(AF35&gt;1740,IF(AF35&lt;2000,18,0),0)+IF(AF35&gt;1990,IF(AF35&lt;2250,19,0),0)+IF(AF35&gt;2240,IF(AF35&lt;2500,20,0),0)+IF(AF35&gt;2490,IF(AF35&lt;3000,21,0),0)+IF(AF35&gt;2990,IF(AF35&lt;3500,22,0),0)+IF(AF35&gt;3490,23,0),-AG39)</f>
        <v>0</v>
      </c>
      <c r="AG39" s="66">
        <f>IF(AG35&gt;AF35,IF(AG35&gt;10,IF(AG35&lt;50,1,0),0)+IF(AG35&gt;40,IF(AG35&lt;90,2,0),0)+IF(AG35&gt;80,IF(AG35&lt;130,3,0),0)+IF(AG35&gt;120,IF(AG35&lt;170,4,0),0)+IF(AG35&gt;160,IF(AG35&lt;220,5,0),0)+IF(AG35&gt;210,IF(AG35&lt;270,6,0),0)+IF(AG35&gt;260,IF(AG35&lt;320,7,0),0)+IF(AG35&gt;310,IF(AG35&lt;370,8,0),0)+IF(AG35&gt;360,IF(AG35&lt;430,9,0),0)+IF(AG35&gt;420,IF(AG35&lt;500,10,0),0)+IF(AG35&gt;490,IF(AG35&lt;600,11,0),0)+IF(AG35&gt;590,IF(AG35&lt;750,12,0),0)+IF(AG35&gt;740,IF(AG35&lt;900,13,0),0)+IF(AG35&gt;890,IF(AG35&lt;1100,14,0),0)+IF(AG35&gt;1090,IF(AG35&lt;1300,15,0),0)+IF(AG35&gt;1290,IF(AG35&lt;1500,16,0),0)+IF(AG35&gt;1490,IF(AG35&lt;1750,17,0),0)+IF(AG35&gt;1740,IF(AG35&lt;2000,18,0),0)+IF(AG35&gt;1990,IF(AG35&lt;2250,19,0),0)+IF(AG35&gt;2240,IF(AG35&lt;2500,20,0),0)+IF(AG35&gt;2490,IF(AG35&lt;3000,21,0),0)+IF(AG35&gt;2990,IF(AG35&lt;3500,22,0),0)+IF(AG35&gt;3490,23,0),-AF39)</f>
        <v>0</v>
      </c>
      <c r="AH39" s="64">
        <f>AH35</f>
        <v>7</v>
      </c>
    </row>
    <row r="41" spans="1:34" ht="12.75">
      <c r="A41" s="8">
        <f>Zapisy!E16</f>
        <v>3</v>
      </c>
      <c r="B41" s="1"/>
      <c r="C41" s="1"/>
      <c r="D41" s="9"/>
      <c r="F41" s="8">
        <f>Zapisy!E36</f>
        <v>6</v>
      </c>
      <c r="G41" s="1"/>
      <c r="H41" s="1"/>
      <c r="I41" s="9"/>
      <c r="K41" s="8">
        <f>Zapisy!M16</f>
        <v>9</v>
      </c>
      <c r="L41" s="1"/>
      <c r="M41" s="1"/>
      <c r="N41" s="9"/>
      <c r="P41" s="8">
        <f>Zapisy!M36</f>
        <v>12</v>
      </c>
      <c r="Q41" s="1"/>
      <c r="R41" s="1"/>
      <c r="S41" s="9"/>
      <c r="U41" s="8">
        <f>Zapisy!U16</f>
        <v>15</v>
      </c>
      <c r="V41" s="1"/>
      <c r="W41" s="1"/>
      <c r="X41" s="9"/>
      <c r="Z41" s="8">
        <f>Zapisy!U36</f>
        <v>18</v>
      </c>
      <c r="AA41" s="7"/>
      <c r="AB41" s="7"/>
      <c r="AC41" s="9"/>
      <c r="AE41" s="8">
        <f>Zapisy!E55</f>
        <v>21</v>
      </c>
      <c r="AF41" s="7"/>
      <c r="AG41" s="7"/>
      <c r="AH41" s="9"/>
    </row>
    <row r="42" spans="1:34" ht="12.75">
      <c r="A42" s="14">
        <f>Zapisy!E17</f>
        <v>8</v>
      </c>
      <c r="B42" s="21">
        <f>Zapisy!F17</f>
        <v>0</v>
      </c>
      <c r="C42" s="21">
        <f>Zapisy!G17</f>
        <v>0</v>
      </c>
      <c r="D42" s="14">
        <f>Zapisy!H17</f>
        <v>1</v>
      </c>
      <c r="F42" s="14">
        <f>Zapisy!E37</f>
        <v>8</v>
      </c>
      <c r="G42" s="21">
        <f>Zapisy!F37</f>
        <v>0</v>
      </c>
      <c r="H42" s="21">
        <f>Zapisy!G37</f>
        <v>0</v>
      </c>
      <c r="I42" s="14">
        <f>Zapisy!H37</f>
        <v>2</v>
      </c>
      <c r="K42" s="14">
        <f>Zapisy!M17</f>
        <v>8</v>
      </c>
      <c r="L42" s="21">
        <f>Zapisy!N17</f>
        <v>0</v>
      </c>
      <c r="M42" s="21">
        <f>Zapisy!O17</f>
        <v>0</v>
      </c>
      <c r="N42" s="14">
        <f>Zapisy!P17</f>
        <v>3</v>
      </c>
      <c r="P42" s="14">
        <f>Zapisy!M37</f>
        <v>3</v>
      </c>
      <c r="Q42" s="21">
        <f>Zapisy!N37</f>
        <v>0</v>
      </c>
      <c r="R42" s="21">
        <f>Zapisy!O37</f>
        <v>0</v>
      </c>
      <c r="S42" s="14">
        <f>Zapisy!P37</f>
        <v>6</v>
      </c>
      <c r="U42" s="14">
        <f>Zapisy!U17</f>
        <v>4</v>
      </c>
      <c r="V42" s="21">
        <f>Zapisy!V17</f>
        <v>0</v>
      </c>
      <c r="W42" s="21">
        <f>Zapisy!W17</f>
        <v>0</v>
      </c>
      <c r="X42" s="14">
        <f>Zapisy!X17</f>
        <v>7</v>
      </c>
      <c r="Z42" s="14">
        <f>Zapisy!U37</f>
        <v>2</v>
      </c>
      <c r="AA42" s="21">
        <f>Zapisy!V37</f>
        <v>0</v>
      </c>
      <c r="AB42" s="21">
        <f>Zapisy!W37</f>
        <v>0</v>
      </c>
      <c r="AC42" s="14">
        <f>Zapisy!X37</f>
        <v>7</v>
      </c>
      <c r="AE42" s="14">
        <f>Zapisy!E56</f>
        <v>5</v>
      </c>
      <c r="AF42" s="21">
        <f>Zapisy!F56</f>
        <v>0</v>
      </c>
      <c r="AG42" s="21">
        <f>Zapisy!G56</f>
        <v>0</v>
      </c>
      <c r="AH42" s="14">
        <f>Zapisy!H56</f>
        <v>4</v>
      </c>
    </row>
    <row r="43" spans="1:34" ht="12.75">
      <c r="A43" s="14">
        <f>Zapisy!E18</f>
        <v>6</v>
      </c>
      <c r="B43" s="21">
        <f>Zapisy!F18</f>
        <v>0</v>
      </c>
      <c r="C43" s="21">
        <f>Zapisy!G18</f>
        <v>0</v>
      </c>
      <c r="D43" s="14">
        <f>Zapisy!H18</f>
        <v>5</v>
      </c>
      <c r="F43" s="14">
        <f>Zapisy!E38</f>
        <v>7</v>
      </c>
      <c r="G43" s="21">
        <f>Zapisy!F38</f>
        <v>0</v>
      </c>
      <c r="H43" s="21">
        <f>Zapisy!G38</f>
        <v>0</v>
      </c>
      <c r="I43" s="14">
        <f>Zapisy!H38</f>
        <v>6</v>
      </c>
      <c r="K43" s="14">
        <f>Zapisy!M18</f>
        <v>1</v>
      </c>
      <c r="L43" s="21">
        <f>Zapisy!N18</f>
        <v>0</v>
      </c>
      <c r="M43" s="21">
        <f>Zapisy!O18</f>
        <v>0</v>
      </c>
      <c r="N43" s="14">
        <f>Zapisy!P18</f>
        <v>7</v>
      </c>
      <c r="P43" s="14">
        <f>Zapisy!M38</f>
        <v>8</v>
      </c>
      <c r="Q43" s="21">
        <f>Zapisy!N38</f>
        <v>0</v>
      </c>
      <c r="R43" s="21">
        <f>Zapisy!O38</f>
        <v>0</v>
      </c>
      <c r="S43" s="14">
        <f>Zapisy!P38</f>
        <v>4</v>
      </c>
      <c r="U43" s="14">
        <f>Zapisy!U18</f>
        <v>8</v>
      </c>
      <c r="V43" s="21">
        <f>Zapisy!V18</f>
        <v>0</v>
      </c>
      <c r="W43" s="21">
        <f>Zapisy!W18</f>
        <v>0</v>
      </c>
      <c r="X43" s="14">
        <f>Zapisy!X18</f>
        <v>5</v>
      </c>
      <c r="Z43" s="14">
        <f>Zapisy!U38</f>
        <v>5</v>
      </c>
      <c r="AA43" s="21">
        <f>Zapisy!V38</f>
        <v>0</v>
      </c>
      <c r="AB43" s="21">
        <f>Zapisy!W38</f>
        <v>0</v>
      </c>
      <c r="AC43" s="14">
        <f>Zapisy!X38</f>
        <v>1</v>
      </c>
      <c r="AE43" s="14">
        <f>Zapisy!E57</f>
        <v>3</v>
      </c>
      <c r="AF43" s="21">
        <f>Zapisy!F57</f>
        <v>0</v>
      </c>
      <c r="AG43" s="21">
        <f>Zapisy!G57</f>
        <v>0</v>
      </c>
      <c r="AH43" s="14">
        <f>Zapisy!H57</f>
        <v>1</v>
      </c>
    </row>
    <row r="44" spans="1:34" ht="12.75">
      <c r="A44" s="14">
        <f>Zapisy!E19</f>
        <v>4</v>
      </c>
      <c r="B44" s="21">
        <f>Zapisy!F19</f>
        <v>0</v>
      </c>
      <c r="C44" s="21">
        <f>Zapisy!G19</f>
        <v>0</v>
      </c>
      <c r="D44" s="14">
        <f>Zapisy!H19</f>
        <v>2</v>
      </c>
      <c r="F44" s="14">
        <f>Zapisy!E39</f>
        <v>5</v>
      </c>
      <c r="G44" s="21">
        <f>Zapisy!F39</f>
        <v>0</v>
      </c>
      <c r="H44" s="21">
        <f>Zapisy!G39</f>
        <v>0</v>
      </c>
      <c r="I44" s="14">
        <f>Zapisy!H39</f>
        <v>3</v>
      </c>
      <c r="K44" s="14">
        <f>Zapisy!M19</f>
        <v>6</v>
      </c>
      <c r="L44" s="21">
        <f>Zapisy!N19</f>
        <v>0</v>
      </c>
      <c r="M44" s="21">
        <f>Zapisy!O19</f>
        <v>0</v>
      </c>
      <c r="N44" s="14">
        <f>Zapisy!P19</f>
        <v>4</v>
      </c>
      <c r="P44" s="14">
        <f>Zapisy!M39</f>
        <v>2</v>
      </c>
      <c r="Q44" s="21">
        <f>Zapisy!N39</f>
        <v>0</v>
      </c>
      <c r="R44" s="21">
        <f>Zapisy!O39</f>
        <v>0</v>
      </c>
      <c r="S44" s="14">
        <f>Zapisy!P39</f>
        <v>1</v>
      </c>
      <c r="U44" s="14">
        <f>Zapisy!U19</f>
        <v>3</v>
      </c>
      <c r="V44" s="21">
        <f>Zapisy!V19</f>
        <v>0</v>
      </c>
      <c r="W44" s="21">
        <f>Zapisy!W19</f>
        <v>0</v>
      </c>
      <c r="X44" s="14">
        <f>Zapisy!X19</f>
        <v>2</v>
      </c>
      <c r="Z44" s="14">
        <f>Zapisy!U39</f>
        <v>8</v>
      </c>
      <c r="AA44" s="21">
        <f>Zapisy!V39</f>
        <v>0</v>
      </c>
      <c r="AB44" s="21">
        <f>Zapisy!W39</f>
        <v>0</v>
      </c>
      <c r="AC44" s="14">
        <f>Zapisy!X39</f>
        <v>6</v>
      </c>
      <c r="AE44" s="14">
        <f>Zapisy!E58</f>
        <v>6</v>
      </c>
      <c r="AF44" s="21">
        <f>Zapisy!F58</f>
        <v>0</v>
      </c>
      <c r="AG44" s="21">
        <f>Zapisy!G58</f>
        <v>0</v>
      </c>
      <c r="AH44" s="14">
        <f>Zapisy!H58</f>
        <v>2</v>
      </c>
    </row>
    <row r="45" spans="1:34" ht="12.75">
      <c r="A45" s="14">
        <f>Zapisy!E20</f>
        <v>7</v>
      </c>
      <c r="B45" s="21">
        <f>Zapisy!F20</f>
        <v>0</v>
      </c>
      <c r="C45" s="21">
        <f>Zapisy!G20</f>
        <v>0</v>
      </c>
      <c r="D45" s="14">
        <f>Zapisy!H20</f>
        <v>3</v>
      </c>
      <c r="F45" s="14">
        <f>Zapisy!E40</f>
        <v>1</v>
      </c>
      <c r="G45" s="21">
        <f>Zapisy!F40</f>
        <v>0</v>
      </c>
      <c r="H45" s="21">
        <f>Zapisy!G40</f>
        <v>0</v>
      </c>
      <c r="I45" s="14">
        <f>Zapisy!H40</f>
        <v>4</v>
      </c>
      <c r="K45" s="14">
        <f>Zapisy!M20</f>
        <v>2</v>
      </c>
      <c r="L45" s="21">
        <f>Zapisy!N20</f>
        <v>0</v>
      </c>
      <c r="M45" s="21">
        <f>Zapisy!O20</f>
        <v>0</v>
      </c>
      <c r="N45" s="14">
        <f>Zapisy!P20</f>
        <v>5</v>
      </c>
      <c r="P45" s="14">
        <f>Zapisy!M40</f>
        <v>7</v>
      </c>
      <c r="Q45" s="21">
        <f>Zapisy!N40</f>
        <v>0</v>
      </c>
      <c r="R45" s="21">
        <f>Zapisy!O40</f>
        <v>0</v>
      </c>
      <c r="S45" s="14">
        <f>Zapisy!P40</f>
        <v>5</v>
      </c>
      <c r="U45" s="14">
        <f>Zapisy!U20</f>
        <v>1</v>
      </c>
      <c r="V45" s="21">
        <f>Zapisy!V20</f>
        <v>0</v>
      </c>
      <c r="W45" s="21">
        <f>Zapisy!W20</f>
        <v>0</v>
      </c>
      <c r="X45" s="14">
        <f>Zapisy!X20</f>
        <v>6</v>
      </c>
      <c r="Z45" s="14">
        <f>Zapisy!U40</f>
        <v>4</v>
      </c>
      <c r="AA45" s="21">
        <f>Zapisy!V40</f>
        <v>0</v>
      </c>
      <c r="AB45" s="21">
        <f>Zapisy!W40</f>
        <v>0</v>
      </c>
      <c r="AC45" s="14">
        <f>Zapisy!X40</f>
        <v>3</v>
      </c>
      <c r="AE45" s="14">
        <f>Zapisy!E59</f>
        <v>8</v>
      </c>
      <c r="AF45" s="21">
        <f>Zapisy!F59</f>
        <v>0</v>
      </c>
      <c r="AG45" s="21">
        <f>Zapisy!G59</f>
        <v>0</v>
      </c>
      <c r="AH45" s="14">
        <f>Zapisy!H59</f>
        <v>7</v>
      </c>
    </row>
    <row r="46" spans="1:34" ht="12.75" hidden="1">
      <c r="A46" s="9">
        <f>A42</f>
        <v>8</v>
      </c>
      <c r="B46">
        <f>B42-C42</f>
        <v>0</v>
      </c>
      <c r="D46" s="9">
        <f>D42</f>
        <v>1</v>
      </c>
      <c r="F46" s="9">
        <f>F42</f>
        <v>8</v>
      </c>
      <c r="G46">
        <f>G42-H42</f>
        <v>0</v>
      </c>
      <c r="I46" s="9">
        <f>I42</f>
        <v>2</v>
      </c>
      <c r="K46" s="9">
        <f>K42</f>
        <v>8</v>
      </c>
      <c r="L46">
        <f>L42-M42</f>
        <v>0</v>
      </c>
      <c r="N46" s="9">
        <f>N42</f>
        <v>3</v>
      </c>
      <c r="P46" s="9">
        <f>P42</f>
        <v>3</v>
      </c>
      <c r="Q46">
        <f>Q42-R42</f>
        <v>0</v>
      </c>
      <c r="S46" s="9">
        <f>S42</f>
        <v>6</v>
      </c>
      <c r="U46" s="9">
        <f>U42</f>
        <v>4</v>
      </c>
      <c r="V46">
        <f>V42-W42</f>
        <v>0</v>
      </c>
      <c r="X46" s="9">
        <f>X42</f>
        <v>7</v>
      </c>
      <c r="Z46" s="9">
        <f>Z42</f>
        <v>2</v>
      </c>
      <c r="AA46">
        <f>AA42-AB42</f>
        <v>0</v>
      </c>
      <c r="AC46" s="9">
        <f>AC42</f>
        <v>7</v>
      </c>
      <c r="AE46" s="9">
        <f>AE42</f>
        <v>5</v>
      </c>
      <c r="AF46">
        <f>AF42-AG42</f>
        <v>0</v>
      </c>
      <c r="AH46" s="9">
        <f>AH42</f>
        <v>4</v>
      </c>
    </row>
    <row r="47" spans="1:34" ht="12.75" hidden="1">
      <c r="A47" s="9">
        <f>A43</f>
        <v>6</v>
      </c>
      <c r="B47">
        <f>B43-C43</f>
        <v>0</v>
      </c>
      <c r="D47" s="9">
        <f>D43</f>
        <v>5</v>
      </c>
      <c r="F47" s="9">
        <f>F43</f>
        <v>7</v>
      </c>
      <c r="G47">
        <f>G43-H43</f>
        <v>0</v>
      </c>
      <c r="I47" s="9">
        <f>I43</f>
        <v>6</v>
      </c>
      <c r="K47" s="9">
        <f>K43</f>
        <v>1</v>
      </c>
      <c r="L47">
        <f>L43-M43</f>
        <v>0</v>
      </c>
      <c r="N47" s="9">
        <f>N43</f>
        <v>7</v>
      </c>
      <c r="P47" s="9">
        <f>P43</f>
        <v>8</v>
      </c>
      <c r="Q47">
        <f>Q43-R43</f>
        <v>0</v>
      </c>
      <c r="S47" s="9">
        <f>S43</f>
        <v>4</v>
      </c>
      <c r="U47" s="9">
        <f>U43</f>
        <v>8</v>
      </c>
      <c r="V47">
        <f>V43-W43</f>
        <v>0</v>
      </c>
      <c r="X47" s="9">
        <f>X43</f>
        <v>5</v>
      </c>
      <c r="Z47" s="9">
        <f>Z43</f>
        <v>5</v>
      </c>
      <c r="AA47">
        <f>AA43-AB43</f>
        <v>0</v>
      </c>
      <c r="AC47" s="9">
        <f>AC43</f>
        <v>1</v>
      </c>
      <c r="AE47" s="9">
        <f>AE43</f>
        <v>3</v>
      </c>
      <c r="AF47">
        <f>AF43-AG43</f>
        <v>0</v>
      </c>
      <c r="AH47" s="9">
        <f>AH43</f>
        <v>1</v>
      </c>
    </row>
    <row r="48" spans="1:34" ht="12.75" hidden="1">
      <c r="A48" s="9">
        <f>A44</f>
        <v>4</v>
      </c>
      <c r="B48">
        <f>B44-C44</f>
        <v>0</v>
      </c>
      <c r="D48" s="9">
        <f>D44</f>
        <v>2</v>
      </c>
      <c r="F48" s="9">
        <f>F44</f>
        <v>5</v>
      </c>
      <c r="G48">
        <f>G44-H44</f>
        <v>0</v>
      </c>
      <c r="I48" s="9">
        <f>I44</f>
        <v>3</v>
      </c>
      <c r="K48" s="9">
        <f>K44</f>
        <v>6</v>
      </c>
      <c r="L48">
        <f>L44-M44</f>
        <v>0</v>
      </c>
      <c r="N48" s="9">
        <f>N44</f>
        <v>4</v>
      </c>
      <c r="P48" s="9">
        <f>P44</f>
        <v>2</v>
      </c>
      <c r="Q48">
        <f>Q44-R44</f>
        <v>0</v>
      </c>
      <c r="S48" s="9">
        <f>S44</f>
        <v>1</v>
      </c>
      <c r="U48" s="9">
        <f>U44</f>
        <v>3</v>
      </c>
      <c r="V48">
        <f>V44-W44</f>
        <v>0</v>
      </c>
      <c r="X48" s="9">
        <f>X44</f>
        <v>2</v>
      </c>
      <c r="Z48" s="9">
        <f>Z44</f>
        <v>8</v>
      </c>
      <c r="AA48">
        <f>AA44-AB44</f>
        <v>0</v>
      </c>
      <c r="AC48" s="9">
        <f>AC44</f>
        <v>6</v>
      </c>
      <c r="AE48" s="9">
        <f>AE44</f>
        <v>6</v>
      </c>
      <c r="AF48">
        <f>AF44-AG44</f>
        <v>0</v>
      </c>
      <c r="AH48" s="9">
        <f>AH44</f>
        <v>2</v>
      </c>
    </row>
    <row r="49" spans="1:34" ht="12.75" hidden="1">
      <c r="A49" s="9">
        <f>A45</f>
        <v>7</v>
      </c>
      <c r="B49">
        <f>B45-C45</f>
        <v>0</v>
      </c>
      <c r="D49" s="9">
        <f>D45</f>
        <v>3</v>
      </c>
      <c r="F49" s="9">
        <f>F45</f>
        <v>1</v>
      </c>
      <c r="G49">
        <f>G45-H45</f>
        <v>0</v>
      </c>
      <c r="I49" s="9">
        <f>I45</f>
        <v>4</v>
      </c>
      <c r="K49" s="9">
        <f>K45</f>
        <v>2</v>
      </c>
      <c r="L49">
        <f>L45-M45</f>
        <v>0</v>
      </c>
      <c r="N49" s="9">
        <f>N45</f>
        <v>5</v>
      </c>
      <c r="P49" s="9">
        <f>P45</f>
        <v>7</v>
      </c>
      <c r="Q49">
        <f>Q45-R45</f>
        <v>0</v>
      </c>
      <c r="S49" s="9">
        <f>S45</f>
        <v>5</v>
      </c>
      <c r="U49" s="9">
        <f>U45</f>
        <v>1</v>
      </c>
      <c r="V49">
        <f>V45-W45</f>
        <v>0</v>
      </c>
      <c r="X49" s="9">
        <f>X45</f>
        <v>6</v>
      </c>
      <c r="Z49" s="9">
        <f>Z45</f>
        <v>4</v>
      </c>
      <c r="AA49">
        <f>AA45-AB45</f>
        <v>0</v>
      </c>
      <c r="AC49" s="9">
        <f>AC45</f>
        <v>3</v>
      </c>
      <c r="AE49" s="9">
        <f>AE45</f>
        <v>8</v>
      </c>
      <c r="AF49">
        <f>AF45-AG45</f>
        <v>0</v>
      </c>
      <c r="AH49" s="9">
        <f>AH45</f>
        <v>7</v>
      </c>
    </row>
    <row r="50" spans="1:34" ht="12.75">
      <c r="A50" s="9" t="s">
        <v>39</v>
      </c>
      <c r="B50" s="92">
        <f>INT(SUM(B46:B49)/40)*10</f>
        <v>0</v>
      </c>
      <c r="C50" s="93"/>
      <c r="D50" s="9"/>
      <c r="E50" s="2"/>
      <c r="F50" s="9" t="s">
        <v>39</v>
      </c>
      <c r="G50" s="92">
        <f>INT(SUM(G46:G49)/40)*10</f>
        <v>0</v>
      </c>
      <c r="H50" s="93"/>
      <c r="I50" s="9"/>
      <c r="J50" s="2"/>
      <c r="K50" s="9" t="s">
        <v>39</v>
      </c>
      <c r="L50" s="92">
        <f>INT(SUM(L46:L49)/40)*10</f>
        <v>0</v>
      </c>
      <c r="M50" s="93"/>
      <c r="N50" s="9"/>
      <c r="O50" s="2"/>
      <c r="P50" s="9" t="s">
        <v>39</v>
      </c>
      <c r="Q50" s="92">
        <f>INT(SUM(Q46:Q49)/40)*10</f>
        <v>0</v>
      </c>
      <c r="R50" s="93"/>
      <c r="S50" s="9"/>
      <c r="T50" s="2"/>
      <c r="U50" s="9" t="s">
        <v>39</v>
      </c>
      <c r="V50" s="92">
        <f>INT(SUM(V46:V49)/40)*10</f>
        <v>0</v>
      </c>
      <c r="W50" s="93"/>
      <c r="X50" s="9"/>
      <c r="Y50" s="2"/>
      <c r="Z50" s="9" t="s">
        <v>39</v>
      </c>
      <c r="AA50" s="92">
        <f>INT(SUM(AA46:AA49)/40)*10</f>
        <v>0</v>
      </c>
      <c r="AB50" s="93"/>
      <c r="AC50" s="9"/>
      <c r="AD50" s="2"/>
      <c r="AE50" s="9" t="s">
        <v>39</v>
      </c>
      <c r="AF50" s="92">
        <f>INT(SUM(AF46:AF49)/40)*10</f>
        <v>0</v>
      </c>
      <c r="AG50" s="93"/>
      <c r="AH50" s="9"/>
    </row>
    <row r="51" spans="1:34" ht="12.75">
      <c r="A51" s="14">
        <f>A42</f>
        <v>8</v>
      </c>
      <c r="B51" s="67">
        <f>IF(B46-B$50&gt;=0,B46-B$50,0)</f>
        <v>0</v>
      </c>
      <c r="C51" s="67">
        <f>IF(B46-B$50&lt;0,B$50-B46,0)</f>
        <v>0</v>
      </c>
      <c r="D51" s="14">
        <f>D42</f>
        <v>1</v>
      </c>
      <c r="F51" s="14">
        <f>F42</f>
        <v>8</v>
      </c>
      <c r="G51" s="67">
        <f>IF(G46-G$50&gt;=0,G46-G$50,0)</f>
        <v>0</v>
      </c>
      <c r="H51" s="67">
        <f>IF(G46-G$50&lt;0,G$50-G46,0)</f>
        <v>0</v>
      </c>
      <c r="I51" s="14">
        <f>I42</f>
        <v>2</v>
      </c>
      <c r="K51" s="14">
        <f>K42</f>
        <v>8</v>
      </c>
      <c r="L51" s="67">
        <f>IF(L46-L$50&gt;=0,L46-L$50,0)</f>
        <v>0</v>
      </c>
      <c r="M51" s="67">
        <f>IF(L46-L$50&lt;0,L$50-L46,0)</f>
        <v>0</v>
      </c>
      <c r="N51" s="14">
        <f>N42</f>
        <v>3</v>
      </c>
      <c r="P51" s="14">
        <f>P42</f>
        <v>3</v>
      </c>
      <c r="Q51" s="67">
        <f>IF(Q46-Q$50&gt;=0,Q46-Q$50,0)</f>
        <v>0</v>
      </c>
      <c r="R51" s="67">
        <f>IF(Q46-Q$50&lt;0,Q$50-Q46,0)</f>
        <v>0</v>
      </c>
      <c r="S51" s="14">
        <f>S42</f>
        <v>6</v>
      </c>
      <c r="U51" s="14">
        <f>U42</f>
        <v>4</v>
      </c>
      <c r="V51" s="67">
        <f>IF(V46-V$50&gt;=0,V46-V$50,0)</f>
        <v>0</v>
      </c>
      <c r="W51" s="67">
        <f>IF(V46-V$50&lt;0,V$50-V46,0)</f>
        <v>0</v>
      </c>
      <c r="X51" s="14">
        <f>X42</f>
        <v>7</v>
      </c>
      <c r="Z51" s="14">
        <f>Z42</f>
        <v>2</v>
      </c>
      <c r="AA51" s="67">
        <f>IF(AA46-AA$50&gt;=0,AA46-AA$50,0)</f>
        <v>0</v>
      </c>
      <c r="AB51" s="67">
        <f>IF(AA46-AA$50&lt;0,AA$50-AA46,0)</f>
        <v>0</v>
      </c>
      <c r="AC51" s="14">
        <f>AC42</f>
        <v>7</v>
      </c>
      <c r="AE51" s="14">
        <f>AE42</f>
        <v>5</v>
      </c>
      <c r="AF51" s="67">
        <f>IF(AF46-AF$50&gt;=0,AF46-AF$50,0)</f>
        <v>0</v>
      </c>
      <c r="AG51" s="67">
        <f>IF(AF46-AF$50&lt;0,AF$50-AF46,0)</f>
        <v>0</v>
      </c>
      <c r="AH51" s="14">
        <f>AH42</f>
        <v>4</v>
      </c>
    </row>
    <row r="52" spans="1:34" ht="12.75">
      <c r="A52" s="14">
        <f>A43</f>
        <v>6</v>
      </c>
      <c r="B52" s="67">
        <f>IF(B47-B$50&gt;=0,B47-B$50,0)</f>
        <v>0</v>
      </c>
      <c r="C52" s="67">
        <f>IF(B47-B$50&lt;0,B$50-B47,0)</f>
        <v>0</v>
      </c>
      <c r="D52" s="14">
        <f>D43</f>
        <v>5</v>
      </c>
      <c r="F52" s="14">
        <f>F43</f>
        <v>7</v>
      </c>
      <c r="G52" s="67">
        <f>IF(G47-G$50&gt;=0,G47-G$50,0)</f>
        <v>0</v>
      </c>
      <c r="H52" s="67">
        <f>IF(G47-G$50&lt;0,G$50-G47,0)</f>
        <v>0</v>
      </c>
      <c r="I52" s="14">
        <f>I43</f>
        <v>6</v>
      </c>
      <c r="K52" s="14">
        <f>K43</f>
        <v>1</v>
      </c>
      <c r="L52" s="67">
        <f>IF(L47-L$50&gt;=0,L47-L$50,0)</f>
        <v>0</v>
      </c>
      <c r="M52" s="67">
        <f>IF(L47-L$50&lt;0,L$50-L47,0)</f>
        <v>0</v>
      </c>
      <c r="N52" s="14">
        <f>N43</f>
        <v>7</v>
      </c>
      <c r="P52" s="14">
        <f>P43</f>
        <v>8</v>
      </c>
      <c r="Q52" s="67">
        <f>IF(Q47-Q$50&gt;=0,Q47-Q$50,0)</f>
        <v>0</v>
      </c>
      <c r="R52" s="67">
        <f>IF(Q47-Q$50&lt;0,Q$50-Q47,0)</f>
        <v>0</v>
      </c>
      <c r="S52" s="14">
        <f>S43</f>
        <v>4</v>
      </c>
      <c r="U52" s="14">
        <f>U43</f>
        <v>8</v>
      </c>
      <c r="V52" s="67">
        <f>IF(V47-V$50&gt;=0,V47-V$50,0)</f>
        <v>0</v>
      </c>
      <c r="W52" s="67">
        <f>IF(V47-V$50&lt;0,V$50-V47,0)</f>
        <v>0</v>
      </c>
      <c r="X52" s="14">
        <f>X43</f>
        <v>5</v>
      </c>
      <c r="Z52" s="14">
        <f>Z43</f>
        <v>5</v>
      </c>
      <c r="AA52" s="67">
        <f>IF(AA47-AA$50&gt;=0,AA47-AA$50,0)</f>
        <v>0</v>
      </c>
      <c r="AB52" s="67">
        <f>IF(AA47-AA$50&lt;0,AA$50-AA47,0)</f>
        <v>0</v>
      </c>
      <c r="AC52" s="14">
        <f>AC43</f>
        <v>1</v>
      </c>
      <c r="AE52" s="14">
        <f>AE43</f>
        <v>3</v>
      </c>
      <c r="AF52" s="67">
        <f>IF(AF47-AF$50&gt;=0,AF47-AF$50,0)</f>
        <v>0</v>
      </c>
      <c r="AG52" s="67">
        <f>IF(AF47-AF$50&lt;0,AF$50-AF47,0)</f>
        <v>0</v>
      </c>
      <c r="AH52" s="14">
        <f>AH43</f>
        <v>1</v>
      </c>
    </row>
    <row r="53" spans="1:34" ht="12.75">
      <c r="A53" s="14">
        <f>A44</f>
        <v>4</v>
      </c>
      <c r="B53" s="67">
        <f>IF(B48-B$50&gt;=0,B48-B$50,0)</f>
        <v>0</v>
      </c>
      <c r="C53" s="67">
        <f>IF(B48-B$50&lt;0,B$50-B48,0)</f>
        <v>0</v>
      </c>
      <c r="D53" s="14">
        <f>D44</f>
        <v>2</v>
      </c>
      <c r="F53" s="14">
        <f>F44</f>
        <v>5</v>
      </c>
      <c r="G53" s="67">
        <f>IF(G48-G$50&gt;=0,G48-G$50,0)</f>
        <v>0</v>
      </c>
      <c r="H53" s="67">
        <f>IF(G48-G$50&lt;0,G$50-G48,0)</f>
        <v>0</v>
      </c>
      <c r="I53" s="14">
        <f>I44</f>
        <v>3</v>
      </c>
      <c r="K53" s="14">
        <f>K44</f>
        <v>6</v>
      </c>
      <c r="L53" s="67">
        <f>IF(L48-L$50&gt;=0,L48-L$50,0)</f>
        <v>0</v>
      </c>
      <c r="M53" s="67">
        <f>IF(L48-L$50&lt;0,L$50-L48,0)</f>
        <v>0</v>
      </c>
      <c r="N53" s="14">
        <f>N44</f>
        <v>4</v>
      </c>
      <c r="P53" s="14">
        <f>P44</f>
        <v>2</v>
      </c>
      <c r="Q53" s="67">
        <f>IF(Q48-Q$50&gt;=0,Q48-Q$50,0)</f>
        <v>0</v>
      </c>
      <c r="R53" s="67">
        <f>IF(Q48-Q$50&lt;0,Q$50-Q48,0)</f>
        <v>0</v>
      </c>
      <c r="S53" s="14">
        <f>S44</f>
        <v>1</v>
      </c>
      <c r="U53" s="14">
        <f>U44</f>
        <v>3</v>
      </c>
      <c r="V53" s="67">
        <f>IF(V48-V$50&gt;=0,V48-V$50,0)</f>
        <v>0</v>
      </c>
      <c r="W53" s="67">
        <f>IF(V48-V$50&lt;0,V$50-V48,0)</f>
        <v>0</v>
      </c>
      <c r="X53" s="14">
        <f>X44</f>
        <v>2</v>
      </c>
      <c r="Z53" s="14">
        <f>Z44</f>
        <v>8</v>
      </c>
      <c r="AA53" s="67">
        <f>IF(AA48-AA$50&gt;=0,AA48-AA$50,0)</f>
        <v>0</v>
      </c>
      <c r="AB53" s="67">
        <f>IF(AA48-AA$50&lt;0,AA$50-AA48,0)</f>
        <v>0</v>
      </c>
      <c r="AC53" s="14">
        <f>AC44</f>
        <v>6</v>
      </c>
      <c r="AE53" s="14">
        <f>AE44</f>
        <v>6</v>
      </c>
      <c r="AF53" s="67">
        <f>IF(AF48-AF$50&gt;=0,AF48-AF$50,0)</f>
        <v>0</v>
      </c>
      <c r="AG53" s="67">
        <f>IF(AF48-AF$50&lt;0,AF$50-AF48,0)</f>
        <v>0</v>
      </c>
      <c r="AH53" s="14">
        <f>AH44</f>
        <v>2</v>
      </c>
    </row>
    <row r="54" spans="1:34" ht="12.75">
      <c r="A54" s="14">
        <f>A45</f>
        <v>7</v>
      </c>
      <c r="B54" s="67">
        <f>IF(B49-B$50&gt;=0,B49-B$50,0)</f>
        <v>0</v>
      </c>
      <c r="C54" s="67">
        <f>IF(B49-B$50&lt;0,B$50-B49,0)</f>
        <v>0</v>
      </c>
      <c r="D54" s="14">
        <f>D45</f>
        <v>3</v>
      </c>
      <c r="F54" s="14">
        <f>F45</f>
        <v>1</v>
      </c>
      <c r="G54" s="67">
        <f>IF(G49-G$50&gt;=0,G49-G$50,0)</f>
        <v>0</v>
      </c>
      <c r="H54" s="67">
        <f>IF(G49-G$50&lt;0,G$50-G49,0)</f>
        <v>0</v>
      </c>
      <c r="I54" s="14">
        <f>I45</f>
        <v>4</v>
      </c>
      <c r="K54" s="14">
        <f>K45</f>
        <v>2</v>
      </c>
      <c r="L54" s="67">
        <f>IF(L49-L$50&gt;=0,L49-L$50,0)</f>
        <v>0</v>
      </c>
      <c r="M54" s="67">
        <f>IF(L49-L$50&lt;0,L$50-L49,0)</f>
        <v>0</v>
      </c>
      <c r="N54" s="14">
        <f>N45</f>
        <v>5</v>
      </c>
      <c r="P54" s="14">
        <f>P45</f>
        <v>7</v>
      </c>
      <c r="Q54" s="67">
        <f>IF(Q49-Q$50&gt;=0,Q49-Q$50,0)</f>
        <v>0</v>
      </c>
      <c r="R54" s="67">
        <f>IF(Q49-Q$50&lt;0,Q$50-Q49,0)</f>
        <v>0</v>
      </c>
      <c r="S54" s="14">
        <f>S45</f>
        <v>5</v>
      </c>
      <c r="U54" s="14">
        <f>U45</f>
        <v>1</v>
      </c>
      <c r="V54" s="67">
        <f>IF(V49-V$50&gt;=0,V49-V$50,0)</f>
        <v>0</v>
      </c>
      <c r="W54" s="67">
        <f>IF(V49-V$50&lt;0,V$50-V49,0)</f>
        <v>0</v>
      </c>
      <c r="X54" s="14">
        <f>X45</f>
        <v>6</v>
      </c>
      <c r="Z54" s="14">
        <f>Z45</f>
        <v>4</v>
      </c>
      <c r="AA54" s="67">
        <f>IF(AA49-AA$50&gt;=0,AA49-AA$50,0)</f>
        <v>0</v>
      </c>
      <c r="AB54" s="67">
        <f>IF(AA49-AA$50&lt;0,AA$50-AA49,0)</f>
        <v>0</v>
      </c>
      <c r="AC54" s="14">
        <f>AC45</f>
        <v>3</v>
      </c>
      <c r="AE54" s="14">
        <f>AE45</f>
        <v>8</v>
      </c>
      <c r="AF54" s="67">
        <f>IF(AF49-AF$50&gt;=0,AF49-AF$50,0)</f>
        <v>0</v>
      </c>
      <c r="AG54" s="67">
        <f>IF(AF49-AF$50&lt;0,AF$50-AF49,0)</f>
        <v>0</v>
      </c>
      <c r="AH54" s="14">
        <f>AH45</f>
        <v>7</v>
      </c>
    </row>
    <row r="55" spans="1:34" ht="12.75">
      <c r="A55" s="62">
        <f>A51</f>
        <v>8</v>
      </c>
      <c r="B55" s="65">
        <f>IF(B51&gt;=C51,IF(B51&gt;10,IF(B51&lt;50,1,0),0)+IF(B51&gt;40,IF(B51&lt;90,2,0),0)+IF(B51&gt;80,IF(B51&lt;130,3,0),0)+IF(B51&gt;120,IF(B51&lt;170,4,0),0)+IF(B51&gt;160,IF(B51&lt;220,5,0),0)+IF(B51&gt;210,IF(B51&lt;270,6,0),0)+IF(B51&gt;260,IF(B51&lt;320,7,0),0)+IF(B51&gt;310,IF(B51&lt;370,8,0),0)+IF(B51&gt;360,IF(B51&lt;430,9,0),0)+IF(B51&gt;420,IF(B51&lt;500,10,0),0)+IF(B51&gt;490,IF(B51&lt;600,11,0),0)+IF(B51&gt;590,IF(B51&lt;750,12,0),0)+IF(B51&gt;740,IF(B51&lt;900,13,0),0)+IF(B51&gt;890,IF(B51&lt;1100,14,0),0)+IF(B51&gt;1090,IF(B51&lt;1300,15,0),0)+IF(B51&gt;1290,IF(B51&lt;1500,16,0),0)+IF(B51&gt;1490,IF(B51&lt;1750,17,0),0)+IF(B51&gt;1740,IF(B51&lt;2000,18,0),0)+IF(B51&gt;1990,IF(B51&lt;2250,19,0),0)+IF(B51&gt;2240,IF(B51&lt;2500,20,0),0)+IF(B51&gt;2490,IF(B51&lt;3000,21,0),0)+IF(B51&gt;2990,IF(B51&lt;3500,22,0),0)+IF(B51&gt;3490,23,0),-C55)</f>
        <v>0</v>
      </c>
      <c r="C55" s="65">
        <f>IF(C51&gt;B51,IF(C51&gt;10,IF(C51&lt;50,1,0),0)+IF(C51&gt;40,IF(C51&lt;90,2,0),0)+IF(C51&gt;80,IF(C51&lt;130,3,0),0)+IF(C51&gt;120,IF(C51&lt;170,4,0),0)+IF(C51&gt;160,IF(C51&lt;220,5,0),0)+IF(C51&gt;210,IF(C51&lt;270,6,0),0)+IF(C51&gt;260,IF(C51&lt;320,7,0),0)+IF(C51&gt;310,IF(C51&lt;370,8,0),0)+IF(C51&gt;360,IF(C51&lt;430,9,0),0)+IF(C51&gt;420,IF(C51&lt;500,10,0),0)+IF(C51&gt;490,IF(C51&lt;600,11,0),0)+IF(C51&gt;590,IF(C51&lt;750,12,0),0)+IF(C51&gt;740,IF(C51&lt;900,13,0),0)+IF(C51&gt;890,IF(C51&lt;1100,14,0),0)+IF(C51&gt;1090,IF(C51&lt;1300,15,0),0)+IF(C51&gt;1290,IF(C51&lt;1500,16,0),0)+IF(C51&gt;1490,IF(C51&lt;1750,17,0),0)+IF(C51&gt;1740,IF(C51&lt;2000,18,0),0)+IF(C51&gt;1990,IF(C51&lt;2250,19,0),0)+IF(C51&gt;2240,IF(C51&lt;2500,20,0),0)+IF(C51&gt;2490,IF(C51&lt;3000,21,0),0)+IF(C51&gt;2990,IF(C51&lt;3500,22,0),0)+IF(C51&gt;3490,23,0),-B55)</f>
        <v>0</v>
      </c>
      <c r="D55" s="62">
        <f>D51</f>
        <v>1</v>
      </c>
      <c r="E55" s="63"/>
      <c r="F55" s="62">
        <f>F51</f>
        <v>8</v>
      </c>
      <c r="G55" s="65">
        <f>IF(G51&gt;=H51,IF(G51&gt;10,IF(G51&lt;50,1,0),0)+IF(G51&gt;40,IF(G51&lt;90,2,0),0)+IF(G51&gt;80,IF(G51&lt;130,3,0),0)+IF(G51&gt;120,IF(G51&lt;170,4,0),0)+IF(G51&gt;160,IF(G51&lt;220,5,0),0)+IF(G51&gt;210,IF(G51&lt;270,6,0),0)+IF(G51&gt;260,IF(G51&lt;320,7,0),0)+IF(G51&gt;310,IF(G51&lt;370,8,0),0)+IF(G51&gt;360,IF(G51&lt;430,9,0),0)+IF(G51&gt;420,IF(G51&lt;500,10,0),0)+IF(G51&gt;490,IF(G51&lt;600,11,0),0)+IF(G51&gt;590,IF(G51&lt;750,12,0),0)+IF(G51&gt;740,IF(G51&lt;900,13,0),0)+IF(G51&gt;890,IF(G51&lt;1100,14,0),0)+IF(G51&gt;1090,IF(G51&lt;1300,15,0),0)+IF(G51&gt;1290,IF(G51&lt;1500,16,0),0)+IF(G51&gt;1490,IF(G51&lt;1750,17,0),0)+IF(G51&gt;1740,IF(G51&lt;2000,18,0),0)+IF(G51&gt;1990,IF(G51&lt;2250,19,0),0)+IF(G51&gt;2240,IF(G51&lt;2500,20,0),0)+IF(G51&gt;2490,IF(G51&lt;3000,21,0),0)+IF(G51&gt;2990,IF(G51&lt;3500,22,0),0)+IF(G51&gt;3490,23,0),-H55)</f>
        <v>0</v>
      </c>
      <c r="H55" s="65">
        <f>IF(H51&gt;G51,IF(H51&gt;10,IF(H51&lt;50,1,0),0)+IF(H51&gt;40,IF(H51&lt;90,2,0),0)+IF(H51&gt;80,IF(H51&lt;130,3,0),0)+IF(H51&gt;120,IF(H51&lt;170,4,0),0)+IF(H51&gt;160,IF(H51&lt;220,5,0),0)+IF(H51&gt;210,IF(H51&lt;270,6,0),0)+IF(H51&gt;260,IF(H51&lt;320,7,0),0)+IF(H51&gt;310,IF(H51&lt;370,8,0),0)+IF(H51&gt;360,IF(H51&lt;430,9,0),0)+IF(H51&gt;420,IF(H51&lt;500,10,0),0)+IF(H51&gt;490,IF(H51&lt;600,11,0),0)+IF(H51&gt;590,IF(H51&lt;750,12,0),0)+IF(H51&gt;740,IF(H51&lt;900,13,0),0)+IF(H51&gt;890,IF(H51&lt;1100,14,0),0)+IF(H51&gt;1090,IF(H51&lt;1300,15,0),0)+IF(H51&gt;1290,IF(H51&lt;1500,16,0),0)+IF(H51&gt;1490,IF(H51&lt;1750,17,0),0)+IF(H51&gt;1740,IF(H51&lt;2000,18,0),0)+IF(H51&gt;1990,IF(H51&lt;2250,19,0),0)+IF(H51&gt;2240,IF(H51&lt;2500,20,0),0)+IF(H51&gt;2490,IF(H51&lt;3000,21,0),0)+IF(H51&gt;2990,IF(H51&lt;3500,22,0),0)+IF(H51&gt;3490,23,0),-G55)</f>
        <v>0</v>
      </c>
      <c r="I55" s="62">
        <f>I51</f>
        <v>2</v>
      </c>
      <c r="J55" s="63"/>
      <c r="K55" s="62">
        <f>K51</f>
        <v>8</v>
      </c>
      <c r="L55" s="65">
        <f>IF(L51&gt;=M51,IF(L51&gt;10,IF(L51&lt;50,1,0),0)+IF(L51&gt;40,IF(L51&lt;90,2,0),0)+IF(L51&gt;80,IF(L51&lt;130,3,0),0)+IF(L51&gt;120,IF(L51&lt;170,4,0),0)+IF(L51&gt;160,IF(L51&lt;220,5,0),0)+IF(L51&gt;210,IF(L51&lt;270,6,0),0)+IF(L51&gt;260,IF(L51&lt;320,7,0),0)+IF(L51&gt;310,IF(L51&lt;370,8,0),0)+IF(L51&gt;360,IF(L51&lt;430,9,0),0)+IF(L51&gt;420,IF(L51&lt;500,10,0),0)+IF(L51&gt;490,IF(L51&lt;600,11,0),0)+IF(L51&gt;590,IF(L51&lt;750,12,0),0)+IF(L51&gt;740,IF(L51&lt;900,13,0),0)+IF(L51&gt;890,IF(L51&lt;1100,14,0),0)+IF(L51&gt;1090,IF(L51&lt;1300,15,0),0)+IF(L51&gt;1290,IF(L51&lt;1500,16,0),0)+IF(L51&gt;1490,IF(L51&lt;1750,17,0),0)+IF(L51&gt;1740,IF(L51&lt;2000,18,0),0)+IF(L51&gt;1990,IF(L51&lt;2250,19,0),0)+IF(L51&gt;2240,IF(L51&lt;2500,20,0),0)+IF(L51&gt;2490,IF(L51&lt;3000,21,0),0)+IF(L51&gt;2990,IF(L51&lt;3500,22,0),0)+IF(L51&gt;3490,23,0),-M55)</f>
        <v>0</v>
      </c>
      <c r="M55" s="65">
        <f>IF(M51&gt;L51,IF(M51&gt;10,IF(M51&lt;50,1,0),0)+IF(M51&gt;40,IF(M51&lt;90,2,0),0)+IF(M51&gt;80,IF(M51&lt;130,3,0),0)+IF(M51&gt;120,IF(M51&lt;170,4,0),0)+IF(M51&gt;160,IF(M51&lt;220,5,0),0)+IF(M51&gt;210,IF(M51&lt;270,6,0),0)+IF(M51&gt;260,IF(M51&lt;320,7,0),0)+IF(M51&gt;310,IF(M51&lt;370,8,0),0)+IF(M51&gt;360,IF(M51&lt;430,9,0),0)+IF(M51&gt;420,IF(M51&lt;500,10,0),0)+IF(M51&gt;490,IF(M51&lt;600,11,0),0)+IF(M51&gt;590,IF(M51&lt;750,12,0),0)+IF(M51&gt;740,IF(M51&lt;900,13,0),0)+IF(M51&gt;890,IF(M51&lt;1100,14,0),0)+IF(M51&gt;1090,IF(M51&lt;1300,15,0),0)+IF(M51&gt;1290,IF(M51&lt;1500,16,0),0)+IF(M51&gt;1490,IF(M51&lt;1750,17,0),0)+IF(M51&gt;1740,IF(M51&lt;2000,18,0),0)+IF(M51&gt;1990,IF(M51&lt;2250,19,0),0)+IF(M51&gt;2240,IF(M51&lt;2500,20,0),0)+IF(M51&gt;2490,IF(M51&lt;3000,21,0),0)+IF(M51&gt;2990,IF(M51&lt;3500,22,0),0)+IF(M51&gt;3490,23,0),-L55)</f>
        <v>0</v>
      </c>
      <c r="N55" s="62">
        <f>N51</f>
        <v>3</v>
      </c>
      <c r="O55" s="63"/>
      <c r="P55" s="62">
        <f>P51</f>
        <v>3</v>
      </c>
      <c r="Q55" s="65">
        <f>IF(Q51&gt;=R51,IF(Q51&gt;10,IF(Q51&lt;50,1,0),0)+IF(Q51&gt;40,IF(Q51&lt;90,2,0),0)+IF(Q51&gt;80,IF(Q51&lt;130,3,0),0)+IF(Q51&gt;120,IF(Q51&lt;170,4,0),0)+IF(Q51&gt;160,IF(Q51&lt;220,5,0),0)+IF(Q51&gt;210,IF(Q51&lt;270,6,0),0)+IF(Q51&gt;260,IF(Q51&lt;320,7,0),0)+IF(Q51&gt;310,IF(Q51&lt;370,8,0),0)+IF(Q51&gt;360,IF(Q51&lt;430,9,0),0)+IF(Q51&gt;420,IF(Q51&lt;500,10,0),0)+IF(Q51&gt;490,IF(Q51&lt;600,11,0),0)+IF(Q51&gt;590,IF(Q51&lt;750,12,0),0)+IF(Q51&gt;740,IF(Q51&lt;900,13,0),0)+IF(Q51&gt;890,IF(Q51&lt;1100,14,0),0)+IF(Q51&gt;1090,IF(Q51&lt;1300,15,0),0)+IF(Q51&gt;1290,IF(Q51&lt;1500,16,0),0)+IF(Q51&gt;1490,IF(Q51&lt;1750,17,0),0)+IF(Q51&gt;1740,IF(Q51&lt;2000,18,0),0)+IF(Q51&gt;1990,IF(Q51&lt;2250,19,0),0)+IF(Q51&gt;2240,IF(Q51&lt;2500,20,0),0)+IF(Q51&gt;2490,IF(Q51&lt;3000,21,0),0)+IF(Q51&gt;2990,IF(Q51&lt;3500,22,0),0)+IF(Q51&gt;3490,23,0),-R55)</f>
        <v>0</v>
      </c>
      <c r="R55" s="65">
        <f>IF(R51&gt;Q51,IF(R51&gt;10,IF(R51&lt;50,1,0),0)+IF(R51&gt;40,IF(R51&lt;90,2,0),0)+IF(R51&gt;80,IF(R51&lt;130,3,0),0)+IF(R51&gt;120,IF(R51&lt;170,4,0),0)+IF(R51&gt;160,IF(R51&lt;220,5,0),0)+IF(R51&gt;210,IF(R51&lt;270,6,0),0)+IF(R51&gt;260,IF(R51&lt;320,7,0),0)+IF(R51&gt;310,IF(R51&lt;370,8,0),0)+IF(R51&gt;360,IF(R51&lt;430,9,0),0)+IF(R51&gt;420,IF(R51&lt;500,10,0),0)+IF(R51&gt;490,IF(R51&lt;600,11,0),0)+IF(R51&gt;590,IF(R51&lt;750,12,0),0)+IF(R51&gt;740,IF(R51&lt;900,13,0),0)+IF(R51&gt;890,IF(R51&lt;1100,14,0),0)+IF(R51&gt;1090,IF(R51&lt;1300,15,0),0)+IF(R51&gt;1290,IF(R51&lt;1500,16,0),0)+IF(R51&gt;1490,IF(R51&lt;1750,17,0),0)+IF(R51&gt;1740,IF(R51&lt;2000,18,0),0)+IF(R51&gt;1990,IF(R51&lt;2250,19,0),0)+IF(R51&gt;2240,IF(R51&lt;2500,20,0),0)+IF(R51&gt;2490,IF(R51&lt;3000,21,0),0)+IF(R51&gt;2990,IF(R51&lt;3500,22,0),0)+IF(R51&gt;3490,23,0),-Q55)</f>
        <v>0</v>
      </c>
      <c r="S55" s="62">
        <f>S51</f>
        <v>6</v>
      </c>
      <c r="T55" s="63"/>
      <c r="U55" s="62">
        <f>U51</f>
        <v>4</v>
      </c>
      <c r="V55" s="65">
        <f>IF(V51&gt;=W51,IF(V51&gt;10,IF(V51&lt;50,1,0),0)+IF(V51&gt;40,IF(V51&lt;90,2,0),0)+IF(V51&gt;80,IF(V51&lt;130,3,0),0)+IF(V51&gt;120,IF(V51&lt;170,4,0),0)+IF(V51&gt;160,IF(V51&lt;220,5,0),0)+IF(V51&gt;210,IF(V51&lt;270,6,0),0)+IF(V51&gt;260,IF(V51&lt;320,7,0),0)+IF(V51&gt;310,IF(V51&lt;370,8,0),0)+IF(V51&gt;360,IF(V51&lt;430,9,0),0)+IF(V51&gt;420,IF(V51&lt;500,10,0),0)+IF(V51&gt;490,IF(V51&lt;600,11,0),0)+IF(V51&gt;590,IF(V51&lt;750,12,0),0)+IF(V51&gt;740,IF(V51&lt;900,13,0),0)+IF(V51&gt;890,IF(V51&lt;1100,14,0),0)+IF(V51&gt;1090,IF(V51&lt;1300,15,0),0)+IF(V51&gt;1290,IF(V51&lt;1500,16,0),0)+IF(V51&gt;1490,IF(V51&lt;1750,17,0),0)+IF(V51&gt;1740,IF(V51&lt;2000,18,0),0)+IF(V51&gt;1990,IF(V51&lt;2250,19,0),0)+IF(V51&gt;2240,IF(V51&lt;2500,20,0),0)+IF(V51&gt;2490,IF(V51&lt;3000,21,0),0)+IF(V51&gt;2990,IF(V51&lt;3500,22,0),0)+IF(V51&gt;3490,23,0),-W55)</f>
        <v>0</v>
      </c>
      <c r="W55" s="65">
        <f>IF(W51&gt;V51,IF(W51&gt;10,IF(W51&lt;50,1,0),0)+IF(W51&gt;40,IF(W51&lt;90,2,0),0)+IF(W51&gt;80,IF(W51&lt;130,3,0),0)+IF(W51&gt;120,IF(W51&lt;170,4,0),0)+IF(W51&gt;160,IF(W51&lt;220,5,0),0)+IF(W51&gt;210,IF(W51&lt;270,6,0),0)+IF(W51&gt;260,IF(W51&lt;320,7,0),0)+IF(W51&gt;310,IF(W51&lt;370,8,0),0)+IF(W51&gt;360,IF(W51&lt;430,9,0),0)+IF(W51&gt;420,IF(W51&lt;500,10,0),0)+IF(W51&gt;490,IF(W51&lt;600,11,0),0)+IF(W51&gt;590,IF(W51&lt;750,12,0),0)+IF(W51&gt;740,IF(W51&lt;900,13,0),0)+IF(W51&gt;890,IF(W51&lt;1100,14,0),0)+IF(W51&gt;1090,IF(W51&lt;1300,15,0),0)+IF(W51&gt;1290,IF(W51&lt;1500,16,0),0)+IF(W51&gt;1490,IF(W51&lt;1750,17,0),0)+IF(W51&gt;1740,IF(W51&lt;2000,18,0),0)+IF(W51&gt;1990,IF(W51&lt;2250,19,0),0)+IF(W51&gt;2240,IF(W51&lt;2500,20,0),0)+IF(W51&gt;2490,IF(W51&lt;3000,21,0),0)+IF(W51&gt;2990,IF(W51&lt;3500,22,0),0)+IF(W51&gt;3490,23,0),-V55)</f>
        <v>0</v>
      </c>
      <c r="X55" s="62">
        <f>X51</f>
        <v>7</v>
      </c>
      <c r="Z55" s="62">
        <f>Z51</f>
        <v>2</v>
      </c>
      <c r="AA55" s="65">
        <f>IF(AA51&gt;=AB51,IF(AA51&gt;10,IF(AA51&lt;50,1,0),0)+IF(AA51&gt;40,IF(AA51&lt;90,2,0),0)+IF(AA51&gt;80,IF(AA51&lt;130,3,0),0)+IF(AA51&gt;120,IF(AA51&lt;170,4,0),0)+IF(AA51&gt;160,IF(AA51&lt;220,5,0),0)+IF(AA51&gt;210,IF(AA51&lt;270,6,0),0)+IF(AA51&gt;260,IF(AA51&lt;320,7,0),0)+IF(AA51&gt;310,IF(AA51&lt;370,8,0),0)+IF(AA51&gt;360,IF(AA51&lt;430,9,0),0)+IF(AA51&gt;420,IF(AA51&lt;500,10,0),0)+IF(AA51&gt;490,IF(AA51&lt;600,11,0),0)+IF(AA51&gt;590,IF(AA51&lt;750,12,0),0)+IF(AA51&gt;740,IF(AA51&lt;900,13,0),0)+IF(AA51&gt;890,IF(AA51&lt;1100,14,0),0)+IF(AA51&gt;1090,IF(AA51&lt;1300,15,0),0)+IF(AA51&gt;1290,IF(AA51&lt;1500,16,0),0)+IF(AA51&gt;1490,IF(AA51&lt;1750,17,0),0)+IF(AA51&gt;1740,IF(AA51&lt;2000,18,0),0)+IF(AA51&gt;1990,IF(AA51&lt;2250,19,0),0)+IF(AA51&gt;2240,IF(AA51&lt;2500,20,0),0)+IF(AA51&gt;2490,IF(AA51&lt;3000,21,0),0)+IF(AA51&gt;2990,IF(AA51&lt;3500,22,0),0)+IF(AA51&gt;3490,23,0),-AB55)</f>
        <v>0</v>
      </c>
      <c r="AB55" s="65">
        <f>IF(AB51&gt;AA51,IF(AB51&gt;10,IF(AB51&lt;50,1,0),0)+IF(AB51&gt;40,IF(AB51&lt;90,2,0),0)+IF(AB51&gt;80,IF(AB51&lt;130,3,0),0)+IF(AB51&gt;120,IF(AB51&lt;170,4,0),0)+IF(AB51&gt;160,IF(AB51&lt;220,5,0),0)+IF(AB51&gt;210,IF(AB51&lt;270,6,0),0)+IF(AB51&gt;260,IF(AB51&lt;320,7,0),0)+IF(AB51&gt;310,IF(AB51&lt;370,8,0),0)+IF(AB51&gt;360,IF(AB51&lt;430,9,0),0)+IF(AB51&gt;420,IF(AB51&lt;500,10,0),0)+IF(AB51&gt;490,IF(AB51&lt;600,11,0),0)+IF(AB51&gt;590,IF(AB51&lt;750,12,0),0)+IF(AB51&gt;740,IF(AB51&lt;900,13,0),0)+IF(AB51&gt;890,IF(AB51&lt;1100,14,0),0)+IF(AB51&gt;1090,IF(AB51&lt;1300,15,0),0)+IF(AB51&gt;1290,IF(AB51&lt;1500,16,0),0)+IF(AB51&gt;1490,IF(AB51&lt;1750,17,0),0)+IF(AB51&gt;1740,IF(AB51&lt;2000,18,0),0)+IF(AB51&gt;1990,IF(AB51&lt;2250,19,0),0)+IF(AB51&gt;2240,IF(AB51&lt;2500,20,0),0)+IF(AB51&gt;2490,IF(AB51&lt;3000,21,0),0)+IF(AB51&gt;2990,IF(AB51&lt;3500,22,0),0)+IF(AB51&gt;3490,23,0),-AA55)</f>
        <v>0</v>
      </c>
      <c r="AC55" s="62">
        <f>AC51</f>
        <v>7</v>
      </c>
      <c r="AE55" s="62">
        <f>AE51</f>
        <v>5</v>
      </c>
      <c r="AF55" s="65">
        <f>IF(AF51&gt;=AG51,IF(AF51&gt;10,IF(AF51&lt;50,1,0),0)+IF(AF51&gt;40,IF(AF51&lt;90,2,0),0)+IF(AF51&gt;80,IF(AF51&lt;130,3,0),0)+IF(AF51&gt;120,IF(AF51&lt;170,4,0),0)+IF(AF51&gt;160,IF(AF51&lt;220,5,0),0)+IF(AF51&gt;210,IF(AF51&lt;270,6,0),0)+IF(AF51&gt;260,IF(AF51&lt;320,7,0),0)+IF(AF51&gt;310,IF(AF51&lt;370,8,0),0)+IF(AF51&gt;360,IF(AF51&lt;430,9,0),0)+IF(AF51&gt;420,IF(AF51&lt;500,10,0),0)+IF(AF51&gt;490,IF(AF51&lt;600,11,0),0)+IF(AF51&gt;590,IF(AF51&lt;750,12,0),0)+IF(AF51&gt;740,IF(AF51&lt;900,13,0),0)+IF(AF51&gt;890,IF(AF51&lt;1100,14,0),0)+IF(AF51&gt;1090,IF(AF51&lt;1300,15,0),0)+IF(AF51&gt;1290,IF(AF51&lt;1500,16,0),0)+IF(AF51&gt;1490,IF(AF51&lt;1750,17,0),0)+IF(AF51&gt;1740,IF(AF51&lt;2000,18,0),0)+IF(AF51&gt;1990,IF(AF51&lt;2250,19,0),0)+IF(AF51&gt;2240,IF(AF51&lt;2500,20,0),0)+IF(AF51&gt;2490,IF(AF51&lt;3000,21,0),0)+IF(AF51&gt;2990,IF(AF51&lt;3500,22,0),0)+IF(AF51&gt;3490,23,0),-AG55)</f>
        <v>0</v>
      </c>
      <c r="AG55" s="65">
        <f>IF(AG51&gt;AF51,IF(AG51&gt;10,IF(AG51&lt;50,1,0),0)+IF(AG51&gt;40,IF(AG51&lt;90,2,0),0)+IF(AG51&gt;80,IF(AG51&lt;130,3,0),0)+IF(AG51&gt;120,IF(AG51&lt;170,4,0),0)+IF(AG51&gt;160,IF(AG51&lt;220,5,0),0)+IF(AG51&gt;210,IF(AG51&lt;270,6,0),0)+IF(AG51&gt;260,IF(AG51&lt;320,7,0),0)+IF(AG51&gt;310,IF(AG51&lt;370,8,0),0)+IF(AG51&gt;360,IF(AG51&lt;430,9,0),0)+IF(AG51&gt;420,IF(AG51&lt;500,10,0),0)+IF(AG51&gt;490,IF(AG51&lt;600,11,0),0)+IF(AG51&gt;590,IF(AG51&lt;750,12,0),0)+IF(AG51&gt;740,IF(AG51&lt;900,13,0),0)+IF(AG51&gt;890,IF(AG51&lt;1100,14,0),0)+IF(AG51&gt;1090,IF(AG51&lt;1300,15,0),0)+IF(AG51&gt;1290,IF(AG51&lt;1500,16,0),0)+IF(AG51&gt;1490,IF(AG51&lt;1750,17,0),0)+IF(AG51&gt;1740,IF(AG51&lt;2000,18,0),0)+IF(AG51&gt;1990,IF(AG51&lt;2250,19,0),0)+IF(AG51&gt;2240,IF(AG51&lt;2500,20,0),0)+IF(AG51&gt;2490,IF(AG51&lt;3000,21,0),0)+IF(AG51&gt;2990,IF(AG51&lt;3500,22,0),0)+IF(AG51&gt;3490,23,0),-AF55)</f>
        <v>0</v>
      </c>
      <c r="AH55" s="62">
        <f>AH51</f>
        <v>4</v>
      </c>
    </row>
    <row r="56" spans="1:34" ht="12.75">
      <c r="A56" s="64">
        <f>A52</f>
        <v>6</v>
      </c>
      <c r="B56" s="66">
        <f>IF(B52&gt;=C52,IF(B52&gt;10,IF(B52&lt;50,1,0),0)+IF(B52&gt;40,IF(B52&lt;90,2,0),0)+IF(B52&gt;80,IF(B52&lt;130,3,0),0)+IF(B52&gt;120,IF(B52&lt;170,4,0),0)+IF(B52&gt;160,IF(B52&lt;220,5,0),0)+IF(B52&gt;210,IF(B52&lt;270,6,0),0)+IF(B52&gt;260,IF(B52&lt;320,7,0),0)+IF(B52&gt;310,IF(B52&lt;370,8,0),0)+IF(B52&gt;360,IF(B52&lt;430,9,0),0)+IF(B52&gt;420,IF(B52&lt;500,10,0),0)+IF(B52&gt;490,IF(B52&lt;600,11,0),0)+IF(B52&gt;590,IF(B52&lt;750,12,0),0)+IF(B52&gt;740,IF(B52&lt;900,13,0),0)+IF(B52&gt;890,IF(B52&lt;1100,14,0),0)+IF(B52&gt;1090,IF(B52&lt;1300,15,0),0)+IF(B52&gt;1290,IF(B52&lt;1500,16,0),0)+IF(B52&gt;1490,IF(B52&lt;1750,17,0),0)+IF(B52&gt;1740,IF(B52&lt;2000,18,0),0)+IF(B52&gt;1990,IF(B52&lt;2250,19,0),0)+IF(B52&gt;2240,IF(B52&lt;2500,20,0),0)+IF(B52&gt;2490,IF(B52&lt;3000,21,0),0)+IF(B52&gt;2990,IF(B52&lt;3500,22,0),0)+IF(B52&gt;3490,23,0),-C56)</f>
        <v>0</v>
      </c>
      <c r="C56" s="66">
        <f>IF(C52&gt;B52,IF(C52&gt;10,IF(C52&lt;50,1,0),0)+IF(C52&gt;40,IF(C52&lt;90,2,0),0)+IF(C52&gt;80,IF(C52&lt;130,3,0),0)+IF(C52&gt;120,IF(C52&lt;170,4,0),0)+IF(C52&gt;160,IF(C52&lt;220,5,0),0)+IF(C52&gt;210,IF(C52&lt;270,6,0),0)+IF(C52&gt;260,IF(C52&lt;320,7,0),0)+IF(C52&gt;310,IF(C52&lt;370,8,0),0)+IF(C52&gt;360,IF(C52&lt;430,9,0),0)+IF(C52&gt;420,IF(C52&lt;500,10,0),0)+IF(C52&gt;490,IF(C52&lt;600,11,0),0)+IF(C52&gt;590,IF(C52&lt;750,12,0),0)+IF(C52&gt;740,IF(C52&lt;900,13,0),0)+IF(C52&gt;890,IF(C52&lt;1100,14,0),0)+IF(C52&gt;1090,IF(C52&lt;1300,15,0),0)+IF(C52&gt;1290,IF(C52&lt;1500,16,0),0)+IF(C52&gt;1490,IF(C52&lt;1750,17,0),0)+IF(C52&gt;1740,IF(C52&lt;2000,18,0),0)+IF(C52&gt;1990,IF(C52&lt;2250,19,0),0)+IF(C52&gt;2240,IF(C52&lt;2500,20,0),0)+IF(C52&gt;2490,IF(C52&lt;3000,21,0),0)+IF(C52&gt;2990,IF(C52&lt;3500,22,0),0)+IF(C52&gt;3490,23,0),-B56)</f>
        <v>0</v>
      </c>
      <c r="D56" s="64">
        <f>D52</f>
        <v>5</v>
      </c>
      <c r="E56" s="24"/>
      <c r="F56" s="64">
        <f>F52</f>
        <v>7</v>
      </c>
      <c r="G56" s="66">
        <f>IF(G52&gt;=H52,IF(G52&gt;10,IF(G52&lt;50,1,0),0)+IF(G52&gt;40,IF(G52&lt;90,2,0),0)+IF(G52&gt;80,IF(G52&lt;130,3,0),0)+IF(G52&gt;120,IF(G52&lt;170,4,0),0)+IF(G52&gt;160,IF(G52&lt;220,5,0),0)+IF(G52&gt;210,IF(G52&lt;270,6,0),0)+IF(G52&gt;260,IF(G52&lt;320,7,0),0)+IF(G52&gt;310,IF(G52&lt;370,8,0),0)+IF(G52&gt;360,IF(G52&lt;430,9,0),0)+IF(G52&gt;420,IF(G52&lt;500,10,0),0)+IF(G52&gt;490,IF(G52&lt;600,11,0),0)+IF(G52&gt;590,IF(G52&lt;750,12,0),0)+IF(G52&gt;740,IF(G52&lt;900,13,0),0)+IF(G52&gt;890,IF(G52&lt;1100,14,0),0)+IF(G52&gt;1090,IF(G52&lt;1300,15,0),0)+IF(G52&gt;1290,IF(G52&lt;1500,16,0),0)+IF(G52&gt;1490,IF(G52&lt;1750,17,0),0)+IF(G52&gt;1740,IF(G52&lt;2000,18,0),0)+IF(G52&gt;1990,IF(G52&lt;2250,19,0),0)+IF(G52&gt;2240,IF(G52&lt;2500,20,0),0)+IF(G52&gt;2490,IF(G52&lt;3000,21,0),0)+IF(G52&gt;2990,IF(G52&lt;3500,22,0),0)+IF(G52&gt;3490,23,0),-H56)</f>
        <v>0</v>
      </c>
      <c r="H56" s="66">
        <f>IF(H52&gt;G52,IF(H52&gt;10,IF(H52&lt;50,1,0),0)+IF(H52&gt;40,IF(H52&lt;90,2,0),0)+IF(H52&gt;80,IF(H52&lt;130,3,0),0)+IF(H52&gt;120,IF(H52&lt;170,4,0),0)+IF(H52&gt;160,IF(H52&lt;220,5,0),0)+IF(H52&gt;210,IF(H52&lt;270,6,0),0)+IF(H52&gt;260,IF(H52&lt;320,7,0),0)+IF(H52&gt;310,IF(H52&lt;370,8,0),0)+IF(H52&gt;360,IF(H52&lt;430,9,0),0)+IF(H52&gt;420,IF(H52&lt;500,10,0),0)+IF(H52&gt;490,IF(H52&lt;600,11,0),0)+IF(H52&gt;590,IF(H52&lt;750,12,0),0)+IF(H52&gt;740,IF(H52&lt;900,13,0),0)+IF(H52&gt;890,IF(H52&lt;1100,14,0),0)+IF(H52&gt;1090,IF(H52&lt;1300,15,0),0)+IF(H52&gt;1290,IF(H52&lt;1500,16,0),0)+IF(H52&gt;1490,IF(H52&lt;1750,17,0),0)+IF(H52&gt;1740,IF(H52&lt;2000,18,0),0)+IF(H52&gt;1990,IF(H52&lt;2250,19,0),0)+IF(H52&gt;2240,IF(H52&lt;2500,20,0),0)+IF(H52&gt;2490,IF(H52&lt;3000,21,0),0)+IF(H52&gt;2990,IF(H52&lt;3500,22,0),0)+IF(H52&gt;3490,23,0),-G56)</f>
        <v>0</v>
      </c>
      <c r="I56" s="64">
        <f>I52</f>
        <v>6</v>
      </c>
      <c r="J56" s="24"/>
      <c r="K56" s="64">
        <f>K52</f>
        <v>1</v>
      </c>
      <c r="L56" s="66">
        <f>IF(L52&gt;=M52,IF(L52&gt;10,IF(L52&lt;50,1,0),0)+IF(L52&gt;40,IF(L52&lt;90,2,0),0)+IF(L52&gt;80,IF(L52&lt;130,3,0),0)+IF(L52&gt;120,IF(L52&lt;170,4,0),0)+IF(L52&gt;160,IF(L52&lt;220,5,0),0)+IF(L52&gt;210,IF(L52&lt;270,6,0),0)+IF(L52&gt;260,IF(L52&lt;320,7,0),0)+IF(L52&gt;310,IF(L52&lt;370,8,0),0)+IF(L52&gt;360,IF(L52&lt;430,9,0),0)+IF(L52&gt;420,IF(L52&lt;500,10,0),0)+IF(L52&gt;490,IF(L52&lt;600,11,0),0)+IF(L52&gt;590,IF(L52&lt;750,12,0),0)+IF(L52&gt;740,IF(L52&lt;900,13,0),0)+IF(L52&gt;890,IF(L52&lt;1100,14,0),0)+IF(L52&gt;1090,IF(L52&lt;1300,15,0),0)+IF(L52&gt;1290,IF(L52&lt;1500,16,0),0)+IF(L52&gt;1490,IF(L52&lt;1750,17,0),0)+IF(L52&gt;1740,IF(L52&lt;2000,18,0),0)+IF(L52&gt;1990,IF(L52&lt;2250,19,0),0)+IF(L52&gt;2240,IF(L52&lt;2500,20,0),0)+IF(L52&gt;2490,IF(L52&lt;3000,21,0),0)+IF(L52&gt;2990,IF(L52&lt;3500,22,0),0)+IF(L52&gt;3490,23,0),-M56)</f>
        <v>0</v>
      </c>
      <c r="M56" s="66">
        <f>IF(M52&gt;L52,IF(M52&gt;10,IF(M52&lt;50,1,0),0)+IF(M52&gt;40,IF(M52&lt;90,2,0),0)+IF(M52&gt;80,IF(M52&lt;130,3,0),0)+IF(M52&gt;120,IF(M52&lt;170,4,0),0)+IF(M52&gt;160,IF(M52&lt;220,5,0),0)+IF(M52&gt;210,IF(M52&lt;270,6,0),0)+IF(M52&gt;260,IF(M52&lt;320,7,0),0)+IF(M52&gt;310,IF(M52&lt;370,8,0),0)+IF(M52&gt;360,IF(M52&lt;430,9,0),0)+IF(M52&gt;420,IF(M52&lt;500,10,0),0)+IF(M52&gt;490,IF(M52&lt;600,11,0),0)+IF(M52&gt;590,IF(M52&lt;750,12,0),0)+IF(M52&gt;740,IF(M52&lt;900,13,0),0)+IF(M52&gt;890,IF(M52&lt;1100,14,0),0)+IF(M52&gt;1090,IF(M52&lt;1300,15,0),0)+IF(M52&gt;1290,IF(M52&lt;1500,16,0),0)+IF(M52&gt;1490,IF(M52&lt;1750,17,0),0)+IF(M52&gt;1740,IF(M52&lt;2000,18,0),0)+IF(M52&gt;1990,IF(M52&lt;2250,19,0),0)+IF(M52&gt;2240,IF(M52&lt;2500,20,0),0)+IF(M52&gt;2490,IF(M52&lt;3000,21,0),0)+IF(M52&gt;2990,IF(M52&lt;3500,22,0),0)+IF(M52&gt;3490,23,0),-L56)</f>
        <v>0</v>
      </c>
      <c r="N56" s="64">
        <f>N52</f>
        <v>7</v>
      </c>
      <c r="O56" s="24"/>
      <c r="P56" s="64">
        <f>P52</f>
        <v>8</v>
      </c>
      <c r="Q56" s="66">
        <f>IF(Q52&gt;=R52,IF(Q52&gt;10,IF(Q52&lt;50,1,0),0)+IF(Q52&gt;40,IF(Q52&lt;90,2,0),0)+IF(Q52&gt;80,IF(Q52&lt;130,3,0),0)+IF(Q52&gt;120,IF(Q52&lt;170,4,0),0)+IF(Q52&gt;160,IF(Q52&lt;220,5,0),0)+IF(Q52&gt;210,IF(Q52&lt;270,6,0),0)+IF(Q52&gt;260,IF(Q52&lt;320,7,0),0)+IF(Q52&gt;310,IF(Q52&lt;370,8,0),0)+IF(Q52&gt;360,IF(Q52&lt;430,9,0),0)+IF(Q52&gt;420,IF(Q52&lt;500,10,0),0)+IF(Q52&gt;490,IF(Q52&lt;600,11,0),0)+IF(Q52&gt;590,IF(Q52&lt;750,12,0),0)+IF(Q52&gt;740,IF(Q52&lt;900,13,0),0)+IF(Q52&gt;890,IF(Q52&lt;1100,14,0),0)+IF(Q52&gt;1090,IF(Q52&lt;1300,15,0),0)+IF(Q52&gt;1290,IF(Q52&lt;1500,16,0),0)+IF(Q52&gt;1490,IF(Q52&lt;1750,17,0),0)+IF(Q52&gt;1740,IF(Q52&lt;2000,18,0),0)+IF(Q52&gt;1990,IF(Q52&lt;2250,19,0),0)+IF(Q52&gt;2240,IF(Q52&lt;2500,20,0),0)+IF(Q52&gt;2490,IF(Q52&lt;3000,21,0),0)+IF(Q52&gt;2990,IF(Q52&lt;3500,22,0),0)+IF(Q52&gt;3490,23,0),-R56)</f>
        <v>0</v>
      </c>
      <c r="R56" s="66">
        <f>IF(R52&gt;Q52,IF(R52&gt;10,IF(R52&lt;50,1,0),0)+IF(R52&gt;40,IF(R52&lt;90,2,0),0)+IF(R52&gt;80,IF(R52&lt;130,3,0),0)+IF(R52&gt;120,IF(R52&lt;170,4,0),0)+IF(R52&gt;160,IF(R52&lt;220,5,0),0)+IF(R52&gt;210,IF(R52&lt;270,6,0),0)+IF(R52&gt;260,IF(R52&lt;320,7,0),0)+IF(R52&gt;310,IF(R52&lt;370,8,0),0)+IF(R52&gt;360,IF(R52&lt;430,9,0),0)+IF(R52&gt;420,IF(R52&lt;500,10,0),0)+IF(R52&gt;490,IF(R52&lt;600,11,0),0)+IF(R52&gt;590,IF(R52&lt;750,12,0),0)+IF(R52&gt;740,IF(R52&lt;900,13,0),0)+IF(R52&gt;890,IF(R52&lt;1100,14,0),0)+IF(R52&gt;1090,IF(R52&lt;1300,15,0),0)+IF(R52&gt;1290,IF(R52&lt;1500,16,0),0)+IF(R52&gt;1490,IF(R52&lt;1750,17,0),0)+IF(R52&gt;1740,IF(R52&lt;2000,18,0),0)+IF(R52&gt;1990,IF(R52&lt;2250,19,0),0)+IF(R52&gt;2240,IF(R52&lt;2500,20,0),0)+IF(R52&gt;2490,IF(R52&lt;3000,21,0),0)+IF(R52&gt;2990,IF(R52&lt;3500,22,0),0)+IF(R52&gt;3490,23,0),-Q56)</f>
        <v>0</v>
      </c>
      <c r="S56" s="64">
        <f>S52</f>
        <v>4</v>
      </c>
      <c r="T56" s="24"/>
      <c r="U56" s="64">
        <f>U52</f>
        <v>8</v>
      </c>
      <c r="V56" s="66">
        <f>IF(V52&gt;=W52,IF(V52&gt;10,IF(V52&lt;50,1,0),0)+IF(V52&gt;40,IF(V52&lt;90,2,0),0)+IF(V52&gt;80,IF(V52&lt;130,3,0),0)+IF(V52&gt;120,IF(V52&lt;170,4,0),0)+IF(V52&gt;160,IF(V52&lt;220,5,0),0)+IF(V52&gt;210,IF(V52&lt;270,6,0),0)+IF(V52&gt;260,IF(V52&lt;320,7,0),0)+IF(V52&gt;310,IF(V52&lt;370,8,0),0)+IF(V52&gt;360,IF(V52&lt;430,9,0),0)+IF(V52&gt;420,IF(V52&lt;500,10,0),0)+IF(V52&gt;490,IF(V52&lt;600,11,0),0)+IF(V52&gt;590,IF(V52&lt;750,12,0),0)+IF(V52&gt;740,IF(V52&lt;900,13,0),0)+IF(V52&gt;890,IF(V52&lt;1100,14,0),0)+IF(V52&gt;1090,IF(V52&lt;1300,15,0),0)+IF(V52&gt;1290,IF(V52&lt;1500,16,0),0)+IF(V52&gt;1490,IF(V52&lt;1750,17,0),0)+IF(V52&gt;1740,IF(V52&lt;2000,18,0),0)+IF(V52&gt;1990,IF(V52&lt;2250,19,0),0)+IF(V52&gt;2240,IF(V52&lt;2500,20,0),0)+IF(V52&gt;2490,IF(V52&lt;3000,21,0),0)+IF(V52&gt;2990,IF(V52&lt;3500,22,0),0)+IF(V52&gt;3490,23,0),-W56)</f>
        <v>0</v>
      </c>
      <c r="W56" s="66">
        <f>IF(W52&gt;V52,IF(W52&gt;10,IF(W52&lt;50,1,0),0)+IF(W52&gt;40,IF(W52&lt;90,2,0),0)+IF(W52&gt;80,IF(W52&lt;130,3,0),0)+IF(W52&gt;120,IF(W52&lt;170,4,0),0)+IF(W52&gt;160,IF(W52&lt;220,5,0),0)+IF(W52&gt;210,IF(W52&lt;270,6,0),0)+IF(W52&gt;260,IF(W52&lt;320,7,0),0)+IF(W52&gt;310,IF(W52&lt;370,8,0),0)+IF(W52&gt;360,IF(W52&lt;430,9,0),0)+IF(W52&gt;420,IF(W52&lt;500,10,0),0)+IF(W52&gt;490,IF(W52&lt;600,11,0),0)+IF(W52&gt;590,IF(W52&lt;750,12,0),0)+IF(W52&gt;740,IF(W52&lt;900,13,0),0)+IF(W52&gt;890,IF(W52&lt;1100,14,0),0)+IF(W52&gt;1090,IF(W52&lt;1300,15,0),0)+IF(W52&gt;1290,IF(W52&lt;1500,16,0),0)+IF(W52&gt;1490,IF(W52&lt;1750,17,0),0)+IF(W52&gt;1740,IF(W52&lt;2000,18,0),0)+IF(W52&gt;1990,IF(W52&lt;2250,19,0),0)+IF(W52&gt;2240,IF(W52&lt;2500,20,0),0)+IF(W52&gt;2490,IF(W52&lt;3000,21,0),0)+IF(W52&gt;2990,IF(W52&lt;3500,22,0),0)+IF(W52&gt;3490,23,0),-V56)</f>
        <v>0</v>
      </c>
      <c r="X56" s="64">
        <f>X52</f>
        <v>5</v>
      </c>
      <c r="Z56" s="64">
        <f>Z52</f>
        <v>5</v>
      </c>
      <c r="AA56" s="66">
        <f>IF(AA52&gt;=AB52,IF(AA52&gt;10,IF(AA52&lt;50,1,0),0)+IF(AA52&gt;40,IF(AA52&lt;90,2,0),0)+IF(AA52&gt;80,IF(AA52&lt;130,3,0),0)+IF(AA52&gt;120,IF(AA52&lt;170,4,0),0)+IF(AA52&gt;160,IF(AA52&lt;220,5,0),0)+IF(AA52&gt;210,IF(AA52&lt;270,6,0),0)+IF(AA52&gt;260,IF(AA52&lt;320,7,0),0)+IF(AA52&gt;310,IF(AA52&lt;370,8,0),0)+IF(AA52&gt;360,IF(AA52&lt;430,9,0),0)+IF(AA52&gt;420,IF(AA52&lt;500,10,0),0)+IF(AA52&gt;490,IF(AA52&lt;600,11,0),0)+IF(AA52&gt;590,IF(AA52&lt;750,12,0),0)+IF(AA52&gt;740,IF(AA52&lt;900,13,0),0)+IF(AA52&gt;890,IF(AA52&lt;1100,14,0),0)+IF(AA52&gt;1090,IF(AA52&lt;1300,15,0),0)+IF(AA52&gt;1290,IF(AA52&lt;1500,16,0),0)+IF(AA52&gt;1490,IF(AA52&lt;1750,17,0),0)+IF(AA52&gt;1740,IF(AA52&lt;2000,18,0),0)+IF(AA52&gt;1990,IF(AA52&lt;2250,19,0),0)+IF(AA52&gt;2240,IF(AA52&lt;2500,20,0),0)+IF(AA52&gt;2490,IF(AA52&lt;3000,21,0),0)+IF(AA52&gt;2990,IF(AA52&lt;3500,22,0),0)+IF(AA52&gt;3490,23,0),-AB56)</f>
        <v>0</v>
      </c>
      <c r="AB56" s="66">
        <f>IF(AB52&gt;AA52,IF(AB52&gt;10,IF(AB52&lt;50,1,0),0)+IF(AB52&gt;40,IF(AB52&lt;90,2,0),0)+IF(AB52&gt;80,IF(AB52&lt;130,3,0),0)+IF(AB52&gt;120,IF(AB52&lt;170,4,0),0)+IF(AB52&gt;160,IF(AB52&lt;220,5,0),0)+IF(AB52&gt;210,IF(AB52&lt;270,6,0),0)+IF(AB52&gt;260,IF(AB52&lt;320,7,0),0)+IF(AB52&gt;310,IF(AB52&lt;370,8,0),0)+IF(AB52&gt;360,IF(AB52&lt;430,9,0),0)+IF(AB52&gt;420,IF(AB52&lt;500,10,0),0)+IF(AB52&gt;490,IF(AB52&lt;600,11,0),0)+IF(AB52&gt;590,IF(AB52&lt;750,12,0),0)+IF(AB52&gt;740,IF(AB52&lt;900,13,0),0)+IF(AB52&gt;890,IF(AB52&lt;1100,14,0),0)+IF(AB52&gt;1090,IF(AB52&lt;1300,15,0),0)+IF(AB52&gt;1290,IF(AB52&lt;1500,16,0),0)+IF(AB52&gt;1490,IF(AB52&lt;1750,17,0),0)+IF(AB52&gt;1740,IF(AB52&lt;2000,18,0),0)+IF(AB52&gt;1990,IF(AB52&lt;2250,19,0),0)+IF(AB52&gt;2240,IF(AB52&lt;2500,20,0),0)+IF(AB52&gt;2490,IF(AB52&lt;3000,21,0),0)+IF(AB52&gt;2990,IF(AB52&lt;3500,22,0),0)+IF(AB52&gt;3490,23,0),-AA56)</f>
        <v>0</v>
      </c>
      <c r="AC56" s="64">
        <f>AC52</f>
        <v>1</v>
      </c>
      <c r="AE56" s="64">
        <f>AE52</f>
        <v>3</v>
      </c>
      <c r="AF56" s="66">
        <f>IF(AF52&gt;=AG52,IF(AF52&gt;10,IF(AF52&lt;50,1,0),0)+IF(AF52&gt;40,IF(AF52&lt;90,2,0),0)+IF(AF52&gt;80,IF(AF52&lt;130,3,0),0)+IF(AF52&gt;120,IF(AF52&lt;170,4,0),0)+IF(AF52&gt;160,IF(AF52&lt;220,5,0),0)+IF(AF52&gt;210,IF(AF52&lt;270,6,0),0)+IF(AF52&gt;260,IF(AF52&lt;320,7,0),0)+IF(AF52&gt;310,IF(AF52&lt;370,8,0),0)+IF(AF52&gt;360,IF(AF52&lt;430,9,0),0)+IF(AF52&gt;420,IF(AF52&lt;500,10,0),0)+IF(AF52&gt;490,IF(AF52&lt;600,11,0),0)+IF(AF52&gt;590,IF(AF52&lt;750,12,0),0)+IF(AF52&gt;740,IF(AF52&lt;900,13,0),0)+IF(AF52&gt;890,IF(AF52&lt;1100,14,0),0)+IF(AF52&gt;1090,IF(AF52&lt;1300,15,0),0)+IF(AF52&gt;1290,IF(AF52&lt;1500,16,0),0)+IF(AF52&gt;1490,IF(AF52&lt;1750,17,0),0)+IF(AF52&gt;1740,IF(AF52&lt;2000,18,0),0)+IF(AF52&gt;1990,IF(AF52&lt;2250,19,0),0)+IF(AF52&gt;2240,IF(AF52&lt;2500,20,0),0)+IF(AF52&gt;2490,IF(AF52&lt;3000,21,0),0)+IF(AF52&gt;2990,IF(AF52&lt;3500,22,0),0)+IF(AF52&gt;3490,23,0),-AG56)</f>
        <v>0</v>
      </c>
      <c r="AG56" s="66">
        <f>IF(AG52&gt;AF52,IF(AG52&gt;10,IF(AG52&lt;50,1,0),0)+IF(AG52&gt;40,IF(AG52&lt;90,2,0),0)+IF(AG52&gt;80,IF(AG52&lt;130,3,0),0)+IF(AG52&gt;120,IF(AG52&lt;170,4,0),0)+IF(AG52&gt;160,IF(AG52&lt;220,5,0),0)+IF(AG52&gt;210,IF(AG52&lt;270,6,0),0)+IF(AG52&gt;260,IF(AG52&lt;320,7,0),0)+IF(AG52&gt;310,IF(AG52&lt;370,8,0),0)+IF(AG52&gt;360,IF(AG52&lt;430,9,0),0)+IF(AG52&gt;420,IF(AG52&lt;500,10,0),0)+IF(AG52&gt;490,IF(AG52&lt;600,11,0),0)+IF(AG52&gt;590,IF(AG52&lt;750,12,0),0)+IF(AG52&gt;740,IF(AG52&lt;900,13,0),0)+IF(AG52&gt;890,IF(AG52&lt;1100,14,0),0)+IF(AG52&gt;1090,IF(AG52&lt;1300,15,0),0)+IF(AG52&gt;1290,IF(AG52&lt;1500,16,0),0)+IF(AG52&gt;1490,IF(AG52&lt;1750,17,0),0)+IF(AG52&gt;1740,IF(AG52&lt;2000,18,0),0)+IF(AG52&gt;1990,IF(AG52&lt;2250,19,0),0)+IF(AG52&gt;2240,IF(AG52&lt;2500,20,0),0)+IF(AG52&gt;2490,IF(AG52&lt;3000,21,0),0)+IF(AG52&gt;2990,IF(AG52&lt;3500,22,0),0)+IF(AG52&gt;3490,23,0),-AF56)</f>
        <v>0</v>
      </c>
      <c r="AH56" s="64">
        <f>AH52</f>
        <v>1</v>
      </c>
    </row>
    <row r="57" spans="1:34" ht="12.75">
      <c r="A57" s="64">
        <f>A53</f>
        <v>4</v>
      </c>
      <c r="B57" s="66">
        <f>IF(B53&gt;=C53,IF(B53&gt;10,IF(B53&lt;50,1,0),0)+IF(B53&gt;40,IF(B53&lt;90,2,0),0)+IF(B53&gt;80,IF(B53&lt;130,3,0),0)+IF(B53&gt;120,IF(B53&lt;170,4,0),0)+IF(B53&gt;160,IF(B53&lt;220,5,0),0)+IF(B53&gt;210,IF(B53&lt;270,6,0),0)+IF(B53&gt;260,IF(B53&lt;320,7,0),0)+IF(B53&gt;310,IF(B53&lt;370,8,0),0)+IF(B53&gt;360,IF(B53&lt;430,9,0),0)+IF(B53&gt;420,IF(B53&lt;500,10,0),0)+IF(B53&gt;490,IF(B53&lt;600,11,0),0)+IF(B53&gt;590,IF(B53&lt;750,12,0),0)+IF(B53&gt;740,IF(B53&lt;900,13,0),0)+IF(B53&gt;890,IF(B53&lt;1100,14,0),0)+IF(B53&gt;1090,IF(B53&lt;1300,15,0),0)+IF(B53&gt;1290,IF(B53&lt;1500,16,0),0)+IF(B53&gt;1490,IF(B53&lt;1750,17,0),0)+IF(B53&gt;1740,IF(B53&lt;2000,18,0),0)+IF(B53&gt;1990,IF(B53&lt;2250,19,0),0)+IF(B53&gt;2240,IF(B53&lt;2500,20,0),0)+IF(B53&gt;2490,IF(B53&lt;3000,21,0),0)+IF(B53&gt;2990,IF(B53&lt;3500,22,0),0)+IF(B53&gt;3490,23,0),-C57)</f>
        <v>0</v>
      </c>
      <c r="C57" s="66">
        <f>IF(C53&gt;B53,IF(C53&gt;10,IF(C53&lt;50,1,0),0)+IF(C53&gt;40,IF(C53&lt;90,2,0),0)+IF(C53&gt;80,IF(C53&lt;130,3,0),0)+IF(C53&gt;120,IF(C53&lt;170,4,0),0)+IF(C53&gt;160,IF(C53&lt;220,5,0),0)+IF(C53&gt;210,IF(C53&lt;270,6,0),0)+IF(C53&gt;260,IF(C53&lt;320,7,0),0)+IF(C53&gt;310,IF(C53&lt;370,8,0),0)+IF(C53&gt;360,IF(C53&lt;430,9,0),0)+IF(C53&gt;420,IF(C53&lt;500,10,0),0)+IF(C53&gt;490,IF(C53&lt;600,11,0),0)+IF(C53&gt;590,IF(C53&lt;750,12,0),0)+IF(C53&gt;740,IF(C53&lt;900,13,0),0)+IF(C53&gt;890,IF(C53&lt;1100,14,0),0)+IF(C53&gt;1090,IF(C53&lt;1300,15,0),0)+IF(C53&gt;1290,IF(C53&lt;1500,16,0),0)+IF(C53&gt;1490,IF(C53&lt;1750,17,0),0)+IF(C53&gt;1740,IF(C53&lt;2000,18,0),0)+IF(C53&gt;1990,IF(C53&lt;2250,19,0),0)+IF(C53&gt;2240,IF(C53&lt;2500,20,0),0)+IF(C53&gt;2490,IF(C53&lt;3000,21,0),0)+IF(C53&gt;2990,IF(C53&lt;3500,22,0),0)+IF(C53&gt;3490,23,0),-B57)</f>
        <v>0</v>
      </c>
      <c r="D57" s="64">
        <f>D53</f>
        <v>2</v>
      </c>
      <c r="E57" s="24"/>
      <c r="F57" s="64">
        <f>F53</f>
        <v>5</v>
      </c>
      <c r="G57" s="66">
        <f>IF(G53&gt;=H53,IF(G53&gt;10,IF(G53&lt;50,1,0),0)+IF(G53&gt;40,IF(G53&lt;90,2,0),0)+IF(G53&gt;80,IF(G53&lt;130,3,0),0)+IF(G53&gt;120,IF(G53&lt;170,4,0),0)+IF(G53&gt;160,IF(G53&lt;220,5,0),0)+IF(G53&gt;210,IF(G53&lt;270,6,0),0)+IF(G53&gt;260,IF(G53&lt;320,7,0),0)+IF(G53&gt;310,IF(G53&lt;370,8,0),0)+IF(G53&gt;360,IF(G53&lt;430,9,0),0)+IF(G53&gt;420,IF(G53&lt;500,10,0),0)+IF(G53&gt;490,IF(G53&lt;600,11,0),0)+IF(G53&gt;590,IF(G53&lt;750,12,0),0)+IF(G53&gt;740,IF(G53&lt;900,13,0),0)+IF(G53&gt;890,IF(G53&lt;1100,14,0),0)+IF(G53&gt;1090,IF(G53&lt;1300,15,0),0)+IF(G53&gt;1290,IF(G53&lt;1500,16,0),0)+IF(G53&gt;1490,IF(G53&lt;1750,17,0),0)+IF(G53&gt;1740,IF(G53&lt;2000,18,0),0)+IF(G53&gt;1990,IF(G53&lt;2250,19,0),0)+IF(G53&gt;2240,IF(G53&lt;2500,20,0),0)+IF(G53&gt;2490,IF(G53&lt;3000,21,0),0)+IF(G53&gt;2990,IF(G53&lt;3500,22,0),0)+IF(G53&gt;3490,23,0),-H57)</f>
        <v>0</v>
      </c>
      <c r="H57" s="66">
        <f>IF(H53&gt;G53,IF(H53&gt;10,IF(H53&lt;50,1,0),0)+IF(H53&gt;40,IF(H53&lt;90,2,0),0)+IF(H53&gt;80,IF(H53&lt;130,3,0),0)+IF(H53&gt;120,IF(H53&lt;170,4,0),0)+IF(H53&gt;160,IF(H53&lt;220,5,0),0)+IF(H53&gt;210,IF(H53&lt;270,6,0),0)+IF(H53&gt;260,IF(H53&lt;320,7,0),0)+IF(H53&gt;310,IF(H53&lt;370,8,0),0)+IF(H53&gt;360,IF(H53&lt;430,9,0),0)+IF(H53&gt;420,IF(H53&lt;500,10,0),0)+IF(H53&gt;490,IF(H53&lt;600,11,0),0)+IF(H53&gt;590,IF(H53&lt;750,12,0),0)+IF(H53&gt;740,IF(H53&lt;900,13,0),0)+IF(H53&gt;890,IF(H53&lt;1100,14,0),0)+IF(H53&gt;1090,IF(H53&lt;1300,15,0),0)+IF(H53&gt;1290,IF(H53&lt;1500,16,0),0)+IF(H53&gt;1490,IF(H53&lt;1750,17,0),0)+IF(H53&gt;1740,IF(H53&lt;2000,18,0),0)+IF(H53&gt;1990,IF(H53&lt;2250,19,0),0)+IF(H53&gt;2240,IF(H53&lt;2500,20,0),0)+IF(H53&gt;2490,IF(H53&lt;3000,21,0),0)+IF(H53&gt;2990,IF(H53&lt;3500,22,0),0)+IF(H53&gt;3490,23,0),-G57)</f>
        <v>0</v>
      </c>
      <c r="I57" s="64">
        <f>I53</f>
        <v>3</v>
      </c>
      <c r="J57" s="24"/>
      <c r="K57" s="64">
        <f>K53</f>
        <v>6</v>
      </c>
      <c r="L57" s="66">
        <f>IF(L53&gt;=M53,IF(L53&gt;10,IF(L53&lt;50,1,0),0)+IF(L53&gt;40,IF(L53&lt;90,2,0),0)+IF(L53&gt;80,IF(L53&lt;130,3,0),0)+IF(L53&gt;120,IF(L53&lt;170,4,0),0)+IF(L53&gt;160,IF(L53&lt;220,5,0),0)+IF(L53&gt;210,IF(L53&lt;270,6,0),0)+IF(L53&gt;260,IF(L53&lt;320,7,0),0)+IF(L53&gt;310,IF(L53&lt;370,8,0),0)+IF(L53&gt;360,IF(L53&lt;430,9,0),0)+IF(L53&gt;420,IF(L53&lt;500,10,0),0)+IF(L53&gt;490,IF(L53&lt;600,11,0),0)+IF(L53&gt;590,IF(L53&lt;750,12,0),0)+IF(L53&gt;740,IF(L53&lt;900,13,0),0)+IF(L53&gt;890,IF(L53&lt;1100,14,0),0)+IF(L53&gt;1090,IF(L53&lt;1300,15,0),0)+IF(L53&gt;1290,IF(L53&lt;1500,16,0),0)+IF(L53&gt;1490,IF(L53&lt;1750,17,0),0)+IF(L53&gt;1740,IF(L53&lt;2000,18,0),0)+IF(L53&gt;1990,IF(L53&lt;2250,19,0),0)+IF(L53&gt;2240,IF(L53&lt;2500,20,0),0)+IF(L53&gt;2490,IF(L53&lt;3000,21,0),0)+IF(L53&gt;2990,IF(L53&lt;3500,22,0),0)+IF(L53&gt;3490,23,0),-M57)</f>
        <v>0</v>
      </c>
      <c r="M57" s="66">
        <f>IF(M53&gt;L53,IF(M53&gt;10,IF(M53&lt;50,1,0),0)+IF(M53&gt;40,IF(M53&lt;90,2,0),0)+IF(M53&gt;80,IF(M53&lt;130,3,0),0)+IF(M53&gt;120,IF(M53&lt;170,4,0),0)+IF(M53&gt;160,IF(M53&lt;220,5,0),0)+IF(M53&gt;210,IF(M53&lt;270,6,0),0)+IF(M53&gt;260,IF(M53&lt;320,7,0),0)+IF(M53&gt;310,IF(M53&lt;370,8,0),0)+IF(M53&gt;360,IF(M53&lt;430,9,0),0)+IF(M53&gt;420,IF(M53&lt;500,10,0),0)+IF(M53&gt;490,IF(M53&lt;600,11,0),0)+IF(M53&gt;590,IF(M53&lt;750,12,0),0)+IF(M53&gt;740,IF(M53&lt;900,13,0),0)+IF(M53&gt;890,IF(M53&lt;1100,14,0),0)+IF(M53&gt;1090,IF(M53&lt;1300,15,0),0)+IF(M53&gt;1290,IF(M53&lt;1500,16,0),0)+IF(M53&gt;1490,IF(M53&lt;1750,17,0),0)+IF(M53&gt;1740,IF(M53&lt;2000,18,0),0)+IF(M53&gt;1990,IF(M53&lt;2250,19,0),0)+IF(M53&gt;2240,IF(M53&lt;2500,20,0),0)+IF(M53&gt;2490,IF(M53&lt;3000,21,0),0)+IF(M53&gt;2990,IF(M53&lt;3500,22,0),0)+IF(M53&gt;3490,23,0),-L57)</f>
        <v>0</v>
      </c>
      <c r="N57" s="64">
        <f>N53</f>
        <v>4</v>
      </c>
      <c r="O57" s="24"/>
      <c r="P57" s="64">
        <f>P53</f>
        <v>2</v>
      </c>
      <c r="Q57" s="66">
        <f>IF(Q53&gt;=R53,IF(Q53&gt;10,IF(Q53&lt;50,1,0),0)+IF(Q53&gt;40,IF(Q53&lt;90,2,0),0)+IF(Q53&gt;80,IF(Q53&lt;130,3,0),0)+IF(Q53&gt;120,IF(Q53&lt;170,4,0),0)+IF(Q53&gt;160,IF(Q53&lt;220,5,0),0)+IF(Q53&gt;210,IF(Q53&lt;270,6,0),0)+IF(Q53&gt;260,IF(Q53&lt;320,7,0),0)+IF(Q53&gt;310,IF(Q53&lt;370,8,0),0)+IF(Q53&gt;360,IF(Q53&lt;430,9,0),0)+IF(Q53&gt;420,IF(Q53&lt;500,10,0),0)+IF(Q53&gt;490,IF(Q53&lt;600,11,0),0)+IF(Q53&gt;590,IF(Q53&lt;750,12,0),0)+IF(Q53&gt;740,IF(Q53&lt;900,13,0),0)+IF(Q53&gt;890,IF(Q53&lt;1100,14,0),0)+IF(Q53&gt;1090,IF(Q53&lt;1300,15,0),0)+IF(Q53&gt;1290,IF(Q53&lt;1500,16,0),0)+IF(Q53&gt;1490,IF(Q53&lt;1750,17,0),0)+IF(Q53&gt;1740,IF(Q53&lt;2000,18,0),0)+IF(Q53&gt;1990,IF(Q53&lt;2250,19,0),0)+IF(Q53&gt;2240,IF(Q53&lt;2500,20,0),0)+IF(Q53&gt;2490,IF(Q53&lt;3000,21,0),0)+IF(Q53&gt;2990,IF(Q53&lt;3500,22,0),0)+IF(Q53&gt;3490,23,0),-R57)</f>
        <v>0</v>
      </c>
      <c r="R57" s="66">
        <f>IF(R53&gt;Q53,IF(R53&gt;10,IF(R53&lt;50,1,0),0)+IF(R53&gt;40,IF(R53&lt;90,2,0),0)+IF(R53&gt;80,IF(R53&lt;130,3,0),0)+IF(R53&gt;120,IF(R53&lt;170,4,0),0)+IF(R53&gt;160,IF(R53&lt;220,5,0),0)+IF(R53&gt;210,IF(R53&lt;270,6,0),0)+IF(R53&gt;260,IF(R53&lt;320,7,0),0)+IF(R53&gt;310,IF(R53&lt;370,8,0),0)+IF(R53&gt;360,IF(R53&lt;430,9,0),0)+IF(R53&gt;420,IF(R53&lt;500,10,0),0)+IF(R53&gt;490,IF(R53&lt;600,11,0),0)+IF(R53&gt;590,IF(R53&lt;750,12,0),0)+IF(R53&gt;740,IF(R53&lt;900,13,0),0)+IF(R53&gt;890,IF(R53&lt;1100,14,0),0)+IF(R53&gt;1090,IF(R53&lt;1300,15,0),0)+IF(R53&gt;1290,IF(R53&lt;1500,16,0),0)+IF(R53&gt;1490,IF(R53&lt;1750,17,0),0)+IF(R53&gt;1740,IF(R53&lt;2000,18,0),0)+IF(R53&gt;1990,IF(R53&lt;2250,19,0),0)+IF(R53&gt;2240,IF(R53&lt;2500,20,0),0)+IF(R53&gt;2490,IF(R53&lt;3000,21,0),0)+IF(R53&gt;2990,IF(R53&lt;3500,22,0),0)+IF(R53&gt;3490,23,0),-Q57)</f>
        <v>0</v>
      </c>
      <c r="S57" s="64">
        <f>S53</f>
        <v>1</v>
      </c>
      <c r="T57" s="24"/>
      <c r="U57" s="64">
        <f>U53</f>
        <v>3</v>
      </c>
      <c r="V57" s="66">
        <f>IF(V53&gt;=W53,IF(V53&gt;10,IF(V53&lt;50,1,0),0)+IF(V53&gt;40,IF(V53&lt;90,2,0),0)+IF(V53&gt;80,IF(V53&lt;130,3,0),0)+IF(V53&gt;120,IF(V53&lt;170,4,0),0)+IF(V53&gt;160,IF(V53&lt;220,5,0),0)+IF(V53&gt;210,IF(V53&lt;270,6,0),0)+IF(V53&gt;260,IF(V53&lt;320,7,0),0)+IF(V53&gt;310,IF(V53&lt;370,8,0),0)+IF(V53&gt;360,IF(V53&lt;430,9,0),0)+IF(V53&gt;420,IF(V53&lt;500,10,0),0)+IF(V53&gt;490,IF(V53&lt;600,11,0),0)+IF(V53&gt;590,IF(V53&lt;750,12,0),0)+IF(V53&gt;740,IF(V53&lt;900,13,0),0)+IF(V53&gt;890,IF(V53&lt;1100,14,0),0)+IF(V53&gt;1090,IF(V53&lt;1300,15,0),0)+IF(V53&gt;1290,IF(V53&lt;1500,16,0),0)+IF(V53&gt;1490,IF(V53&lt;1750,17,0),0)+IF(V53&gt;1740,IF(V53&lt;2000,18,0),0)+IF(V53&gt;1990,IF(V53&lt;2250,19,0),0)+IF(V53&gt;2240,IF(V53&lt;2500,20,0),0)+IF(V53&gt;2490,IF(V53&lt;3000,21,0),0)+IF(V53&gt;2990,IF(V53&lt;3500,22,0),0)+IF(V53&gt;3490,23,0),-W57)</f>
        <v>0</v>
      </c>
      <c r="W57" s="66">
        <f>IF(W53&gt;V53,IF(W53&gt;10,IF(W53&lt;50,1,0),0)+IF(W53&gt;40,IF(W53&lt;90,2,0),0)+IF(W53&gt;80,IF(W53&lt;130,3,0),0)+IF(W53&gt;120,IF(W53&lt;170,4,0),0)+IF(W53&gt;160,IF(W53&lt;220,5,0),0)+IF(W53&gt;210,IF(W53&lt;270,6,0),0)+IF(W53&gt;260,IF(W53&lt;320,7,0),0)+IF(W53&gt;310,IF(W53&lt;370,8,0),0)+IF(W53&gt;360,IF(W53&lt;430,9,0),0)+IF(W53&gt;420,IF(W53&lt;500,10,0),0)+IF(W53&gt;490,IF(W53&lt;600,11,0),0)+IF(W53&gt;590,IF(W53&lt;750,12,0),0)+IF(W53&gt;740,IF(W53&lt;900,13,0),0)+IF(W53&gt;890,IF(W53&lt;1100,14,0),0)+IF(W53&gt;1090,IF(W53&lt;1300,15,0),0)+IF(W53&gt;1290,IF(W53&lt;1500,16,0),0)+IF(W53&gt;1490,IF(W53&lt;1750,17,0),0)+IF(W53&gt;1740,IF(W53&lt;2000,18,0),0)+IF(W53&gt;1990,IF(W53&lt;2250,19,0),0)+IF(W53&gt;2240,IF(W53&lt;2500,20,0),0)+IF(W53&gt;2490,IF(W53&lt;3000,21,0),0)+IF(W53&gt;2990,IF(W53&lt;3500,22,0),0)+IF(W53&gt;3490,23,0),-V57)</f>
        <v>0</v>
      </c>
      <c r="X57" s="64">
        <f>X53</f>
        <v>2</v>
      </c>
      <c r="Z57" s="64">
        <f>Z53</f>
        <v>8</v>
      </c>
      <c r="AA57" s="66">
        <f>IF(AA53&gt;=AB53,IF(AA53&gt;10,IF(AA53&lt;50,1,0),0)+IF(AA53&gt;40,IF(AA53&lt;90,2,0),0)+IF(AA53&gt;80,IF(AA53&lt;130,3,0),0)+IF(AA53&gt;120,IF(AA53&lt;170,4,0),0)+IF(AA53&gt;160,IF(AA53&lt;220,5,0),0)+IF(AA53&gt;210,IF(AA53&lt;270,6,0),0)+IF(AA53&gt;260,IF(AA53&lt;320,7,0),0)+IF(AA53&gt;310,IF(AA53&lt;370,8,0),0)+IF(AA53&gt;360,IF(AA53&lt;430,9,0),0)+IF(AA53&gt;420,IF(AA53&lt;500,10,0),0)+IF(AA53&gt;490,IF(AA53&lt;600,11,0),0)+IF(AA53&gt;590,IF(AA53&lt;750,12,0),0)+IF(AA53&gt;740,IF(AA53&lt;900,13,0),0)+IF(AA53&gt;890,IF(AA53&lt;1100,14,0),0)+IF(AA53&gt;1090,IF(AA53&lt;1300,15,0),0)+IF(AA53&gt;1290,IF(AA53&lt;1500,16,0),0)+IF(AA53&gt;1490,IF(AA53&lt;1750,17,0),0)+IF(AA53&gt;1740,IF(AA53&lt;2000,18,0),0)+IF(AA53&gt;1990,IF(AA53&lt;2250,19,0),0)+IF(AA53&gt;2240,IF(AA53&lt;2500,20,0),0)+IF(AA53&gt;2490,IF(AA53&lt;3000,21,0),0)+IF(AA53&gt;2990,IF(AA53&lt;3500,22,0),0)+IF(AA53&gt;3490,23,0),-AB57)</f>
        <v>0</v>
      </c>
      <c r="AB57" s="66">
        <f>IF(AB53&gt;AA53,IF(AB53&gt;10,IF(AB53&lt;50,1,0),0)+IF(AB53&gt;40,IF(AB53&lt;90,2,0),0)+IF(AB53&gt;80,IF(AB53&lt;130,3,0),0)+IF(AB53&gt;120,IF(AB53&lt;170,4,0),0)+IF(AB53&gt;160,IF(AB53&lt;220,5,0),0)+IF(AB53&gt;210,IF(AB53&lt;270,6,0),0)+IF(AB53&gt;260,IF(AB53&lt;320,7,0),0)+IF(AB53&gt;310,IF(AB53&lt;370,8,0),0)+IF(AB53&gt;360,IF(AB53&lt;430,9,0),0)+IF(AB53&gt;420,IF(AB53&lt;500,10,0),0)+IF(AB53&gt;490,IF(AB53&lt;600,11,0),0)+IF(AB53&gt;590,IF(AB53&lt;750,12,0),0)+IF(AB53&gt;740,IF(AB53&lt;900,13,0),0)+IF(AB53&gt;890,IF(AB53&lt;1100,14,0),0)+IF(AB53&gt;1090,IF(AB53&lt;1300,15,0),0)+IF(AB53&gt;1290,IF(AB53&lt;1500,16,0),0)+IF(AB53&gt;1490,IF(AB53&lt;1750,17,0),0)+IF(AB53&gt;1740,IF(AB53&lt;2000,18,0),0)+IF(AB53&gt;1990,IF(AB53&lt;2250,19,0),0)+IF(AB53&gt;2240,IF(AB53&lt;2500,20,0),0)+IF(AB53&gt;2490,IF(AB53&lt;3000,21,0),0)+IF(AB53&gt;2990,IF(AB53&lt;3500,22,0),0)+IF(AB53&gt;3490,23,0),-AA57)</f>
        <v>0</v>
      </c>
      <c r="AC57" s="64">
        <f>AC53</f>
        <v>6</v>
      </c>
      <c r="AE57" s="64">
        <f>AE53</f>
        <v>6</v>
      </c>
      <c r="AF57" s="66">
        <f>IF(AF53&gt;=AG53,IF(AF53&gt;10,IF(AF53&lt;50,1,0),0)+IF(AF53&gt;40,IF(AF53&lt;90,2,0),0)+IF(AF53&gt;80,IF(AF53&lt;130,3,0),0)+IF(AF53&gt;120,IF(AF53&lt;170,4,0),0)+IF(AF53&gt;160,IF(AF53&lt;220,5,0),0)+IF(AF53&gt;210,IF(AF53&lt;270,6,0),0)+IF(AF53&gt;260,IF(AF53&lt;320,7,0),0)+IF(AF53&gt;310,IF(AF53&lt;370,8,0),0)+IF(AF53&gt;360,IF(AF53&lt;430,9,0),0)+IF(AF53&gt;420,IF(AF53&lt;500,10,0),0)+IF(AF53&gt;490,IF(AF53&lt;600,11,0),0)+IF(AF53&gt;590,IF(AF53&lt;750,12,0),0)+IF(AF53&gt;740,IF(AF53&lt;900,13,0),0)+IF(AF53&gt;890,IF(AF53&lt;1100,14,0),0)+IF(AF53&gt;1090,IF(AF53&lt;1300,15,0),0)+IF(AF53&gt;1290,IF(AF53&lt;1500,16,0),0)+IF(AF53&gt;1490,IF(AF53&lt;1750,17,0),0)+IF(AF53&gt;1740,IF(AF53&lt;2000,18,0),0)+IF(AF53&gt;1990,IF(AF53&lt;2250,19,0),0)+IF(AF53&gt;2240,IF(AF53&lt;2500,20,0),0)+IF(AF53&gt;2490,IF(AF53&lt;3000,21,0),0)+IF(AF53&gt;2990,IF(AF53&lt;3500,22,0),0)+IF(AF53&gt;3490,23,0),-AG57)</f>
        <v>0</v>
      </c>
      <c r="AG57" s="66">
        <f>IF(AG53&gt;AF53,IF(AG53&gt;10,IF(AG53&lt;50,1,0),0)+IF(AG53&gt;40,IF(AG53&lt;90,2,0),0)+IF(AG53&gt;80,IF(AG53&lt;130,3,0),0)+IF(AG53&gt;120,IF(AG53&lt;170,4,0),0)+IF(AG53&gt;160,IF(AG53&lt;220,5,0),0)+IF(AG53&gt;210,IF(AG53&lt;270,6,0),0)+IF(AG53&gt;260,IF(AG53&lt;320,7,0),0)+IF(AG53&gt;310,IF(AG53&lt;370,8,0),0)+IF(AG53&gt;360,IF(AG53&lt;430,9,0),0)+IF(AG53&gt;420,IF(AG53&lt;500,10,0),0)+IF(AG53&gt;490,IF(AG53&lt;600,11,0),0)+IF(AG53&gt;590,IF(AG53&lt;750,12,0),0)+IF(AG53&gt;740,IF(AG53&lt;900,13,0),0)+IF(AG53&gt;890,IF(AG53&lt;1100,14,0),0)+IF(AG53&gt;1090,IF(AG53&lt;1300,15,0),0)+IF(AG53&gt;1290,IF(AG53&lt;1500,16,0),0)+IF(AG53&gt;1490,IF(AG53&lt;1750,17,0),0)+IF(AG53&gt;1740,IF(AG53&lt;2000,18,0),0)+IF(AG53&gt;1990,IF(AG53&lt;2250,19,0),0)+IF(AG53&gt;2240,IF(AG53&lt;2500,20,0),0)+IF(AG53&gt;2490,IF(AG53&lt;3000,21,0),0)+IF(AG53&gt;2990,IF(AG53&lt;3500,22,0),0)+IF(AG53&gt;3490,23,0),-AF57)</f>
        <v>0</v>
      </c>
      <c r="AH57" s="64">
        <f>AH53</f>
        <v>2</v>
      </c>
    </row>
    <row r="58" spans="1:34" ht="12.75">
      <c r="A58" s="64">
        <f>A54</f>
        <v>7</v>
      </c>
      <c r="B58" s="66">
        <f>IF(B54&gt;=C54,IF(B54&gt;10,IF(B54&lt;50,1,0),0)+IF(B54&gt;40,IF(B54&lt;90,2,0),0)+IF(B54&gt;80,IF(B54&lt;130,3,0),0)+IF(B54&gt;120,IF(B54&lt;170,4,0),0)+IF(B54&gt;160,IF(B54&lt;220,5,0),0)+IF(B54&gt;210,IF(B54&lt;270,6,0),0)+IF(B54&gt;260,IF(B54&lt;320,7,0),0)+IF(B54&gt;310,IF(B54&lt;370,8,0),0)+IF(B54&gt;360,IF(B54&lt;430,9,0),0)+IF(B54&gt;420,IF(B54&lt;500,10,0),0)+IF(B54&gt;490,IF(B54&lt;600,11,0),0)+IF(B54&gt;590,IF(B54&lt;750,12,0),0)+IF(B54&gt;740,IF(B54&lt;900,13,0),0)+IF(B54&gt;890,IF(B54&lt;1100,14,0),0)+IF(B54&gt;1090,IF(B54&lt;1300,15,0),0)+IF(B54&gt;1290,IF(B54&lt;1500,16,0),0)+IF(B54&gt;1490,IF(B54&lt;1750,17,0),0)+IF(B54&gt;1740,IF(B54&lt;2000,18,0),0)+IF(B54&gt;1990,IF(B54&lt;2250,19,0),0)+IF(B54&gt;2240,IF(B54&lt;2500,20,0),0)+IF(B54&gt;2490,IF(B54&lt;3000,21,0),0)+IF(B54&gt;2990,IF(B54&lt;3500,22,0),0)+IF(B54&gt;3490,23,0),-C58)</f>
        <v>0</v>
      </c>
      <c r="C58" s="66">
        <f>IF(C54&gt;B54,IF(C54&gt;10,IF(C54&lt;50,1,0),0)+IF(C54&gt;40,IF(C54&lt;90,2,0),0)+IF(C54&gt;80,IF(C54&lt;130,3,0),0)+IF(C54&gt;120,IF(C54&lt;170,4,0),0)+IF(C54&gt;160,IF(C54&lt;220,5,0),0)+IF(C54&gt;210,IF(C54&lt;270,6,0),0)+IF(C54&gt;260,IF(C54&lt;320,7,0),0)+IF(C54&gt;310,IF(C54&lt;370,8,0),0)+IF(C54&gt;360,IF(C54&lt;430,9,0),0)+IF(C54&gt;420,IF(C54&lt;500,10,0),0)+IF(C54&gt;490,IF(C54&lt;600,11,0),0)+IF(C54&gt;590,IF(C54&lt;750,12,0),0)+IF(C54&gt;740,IF(C54&lt;900,13,0),0)+IF(C54&gt;890,IF(C54&lt;1100,14,0),0)+IF(C54&gt;1090,IF(C54&lt;1300,15,0),0)+IF(C54&gt;1290,IF(C54&lt;1500,16,0),0)+IF(C54&gt;1490,IF(C54&lt;1750,17,0),0)+IF(C54&gt;1740,IF(C54&lt;2000,18,0),0)+IF(C54&gt;1990,IF(C54&lt;2250,19,0),0)+IF(C54&gt;2240,IF(C54&lt;2500,20,0),0)+IF(C54&gt;2490,IF(C54&lt;3000,21,0),0)+IF(C54&gt;2990,IF(C54&lt;3500,22,0),0)+IF(C54&gt;3490,23,0),-B58)</f>
        <v>0</v>
      </c>
      <c r="D58" s="64">
        <f>D54</f>
        <v>3</v>
      </c>
      <c r="E58" s="24"/>
      <c r="F58" s="64">
        <f>F54</f>
        <v>1</v>
      </c>
      <c r="G58" s="66">
        <f>IF(G54&gt;=H54,IF(G54&gt;10,IF(G54&lt;50,1,0),0)+IF(G54&gt;40,IF(G54&lt;90,2,0),0)+IF(G54&gt;80,IF(G54&lt;130,3,0),0)+IF(G54&gt;120,IF(G54&lt;170,4,0),0)+IF(G54&gt;160,IF(G54&lt;220,5,0),0)+IF(G54&gt;210,IF(G54&lt;270,6,0),0)+IF(G54&gt;260,IF(G54&lt;320,7,0),0)+IF(G54&gt;310,IF(G54&lt;370,8,0),0)+IF(G54&gt;360,IF(G54&lt;430,9,0),0)+IF(G54&gt;420,IF(G54&lt;500,10,0),0)+IF(G54&gt;490,IF(G54&lt;600,11,0),0)+IF(G54&gt;590,IF(G54&lt;750,12,0),0)+IF(G54&gt;740,IF(G54&lt;900,13,0),0)+IF(G54&gt;890,IF(G54&lt;1100,14,0),0)+IF(G54&gt;1090,IF(G54&lt;1300,15,0),0)+IF(G54&gt;1290,IF(G54&lt;1500,16,0),0)+IF(G54&gt;1490,IF(G54&lt;1750,17,0),0)+IF(G54&gt;1740,IF(G54&lt;2000,18,0),0)+IF(G54&gt;1990,IF(G54&lt;2250,19,0),0)+IF(G54&gt;2240,IF(G54&lt;2500,20,0),0)+IF(G54&gt;2490,IF(G54&lt;3000,21,0),0)+IF(G54&gt;2990,IF(G54&lt;3500,22,0),0)+IF(G54&gt;3490,23,0),-H58)</f>
        <v>0</v>
      </c>
      <c r="H58" s="66">
        <f>IF(H54&gt;G54,IF(H54&gt;10,IF(H54&lt;50,1,0),0)+IF(H54&gt;40,IF(H54&lt;90,2,0),0)+IF(H54&gt;80,IF(H54&lt;130,3,0),0)+IF(H54&gt;120,IF(H54&lt;170,4,0),0)+IF(H54&gt;160,IF(H54&lt;220,5,0),0)+IF(H54&gt;210,IF(H54&lt;270,6,0),0)+IF(H54&gt;260,IF(H54&lt;320,7,0),0)+IF(H54&gt;310,IF(H54&lt;370,8,0),0)+IF(H54&gt;360,IF(H54&lt;430,9,0),0)+IF(H54&gt;420,IF(H54&lt;500,10,0),0)+IF(H54&gt;490,IF(H54&lt;600,11,0),0)+IF(H54&gt;590,IF(H54&lt;750,12,0),0)+IF(H54&gt;740,IF(H54&lt;900,13,0),0)+IF(H54&gt;890,IF(H54&lt;1100,14,0),0)+IF(H54&gt;1090,IF(H54&lt;1300,15,0),0)+IF(H54&gt;1290,IF(H54&lt;1500,16,0),0)+IF(H54&gt;1490,IF(H54&lt;1750,17,0),0)+IF(H54&gt;1740,IF(H54&lt;2000,18,0),0)+IF(H54&gt;1990,IF(H54&lt;2250,19,0),0)+IF(H54&gt;2240,IF(H54&lt;2500,20,0),0)+IF(H54&gt;2490,IF(H54&lt;3000,21,0),0)+IF(H54&gt;2990,IF(H54&lt;3500,22,0),0)+IF(H54&gt;3490,23,0),-G58)</f>
        <v>0</v>
      </c>
      <c r="I58" s="64">
        <f>I54</f>
        <v>4</v>
      </c>
      <c r="J58" s="24"/>
      <c r="K58" s="64">
        <f>K54</f>
        <v>2</v>
      </c>
      <c r="L58" s="66">
        <f>IF(L54&gt;=M54,IF(L54&gt;10,IF(L54&lt;50,1,0),0)+IF(L54&gt;40,IF(L54&lt;90,2,0),0)+IF(L54&gt;80,IF(L54&lt;130,3,0),0)+IF(L54&gt;120,IF(L54&lt;170,4,0),0)+IF(L54&gt;160,IF(L54&lt;220,5,0),0)+IF(L54&gt;210,IF(L54&lt;270,6,0),0)+IF(L54&gt;260,IF(L54&lt;320,7,0),0)+IF(L54&gt;310,IF(L54&lt;370,8,0),0)+IF(L54&gt;360,IF(L54&lt;430,9,0),0)+IF(L54&gt;420,IF(L54&lt;500,10,0),0)+IF(L54&gt;490,IF(L54&lt;600,11,0),0)+IF(L54&gt;590,IF(L54&lt;750,12,0),0)+IF(L54&gt;740,IF(L54&lt;900,13,0),0)+IF(L54&gt;890,IF(L54&lt;1100,14,0),0)+IF(L54&gt;1090,IF(L54&lt;1300,15,0),0)+IF(L54&gt;1290,IF(L54&lt;1500,16,0),0)+IF(L54&gt;1490,IF(L54&lt;1750,17,0),0)+IF(L54&gt;1740,IF(L54&lt;2000,18,0),0)+IF(L54&gt;1990,IF(L54&lt;2250,19,0),0)+IF(L54&gt;2240,IF(L54&lt;2500,20,0),0)+IF(L54&gt;2490,IF(L54&lt;3000,21,0),0)+IF(L54&gt;2990,IF(L54&lt;3500,22,0),0)+IF(L54&gt;3490,23,0),-M58)</f>
        <v>0</v>
      </c>
      <c r="M58" s="66">
        <f>IF(M54&gt;L54,IF(M54&gt;10,IF(M54&lt;50,1,0),0)+IF(M54&gt;40,IF(M54&lt;90,2,0),0)+IF(M54&gt;80,IF(M54&lt;130,3,0),0)+IF(M54&gt;120,IF(M54&lt;170,4,0),0)+IF(M54&gt;160,IF(M54&lt;220,5,0),0)+IF(M54&gt;210,IF(M54&lt;270,6,0),0)+IF(M54&gt;260,IF(M54&lt;320,7,0),0)+IF(M54&gt;310,IF(M54&lt;370,8,0),0)+IF(M54&gt;360,IF(M54&lt;430,9,0),0)+IF(M54&gt;420,IF(M54&lt;500,10,0),0)+IF(M54&gt;490,IF(M54&lt;600,11,0),0)+IF(M54&gt;590,IF(M54&lt;750,12,0),0)+IF(M54&gt;740,IF(M54&lt;900,13,0),0)+IF(M54&gt;890,IF(M54&lt;1100,14,0),0)+IF(M54&gt;1090,IF(M54&lt;1300,15,0),0)+IF(M54&gt;1290,IF(M54&lt;1500,16,0),0)+IF(M54&gt;1490,IF(M54&lt;1750,17,0),0)+IF(M54&gt;1740,IF(M54&lt;2000,18,0),0)+IF(M54&gt;1990,IF(M54&lt;2250,19,0),0)+IF(M54&gt;2240,IF(M54&lt;2500,20,0),0)+IF(M54&gt;2490,IF(M54&lt;3000,21,0),0)+IF(M54&gt;2990,IF(M54&lt;3500,22,0),0)+IF(M54&gt;3490,23,0),-L58)</f>
        <v>0</v>
      </c>
      <c r="N58" s="64">
        <f>N54</f>
        <v>5</v>
      </c>
      <c r="O58" s="24"/>
      <c r="P58" s="64">
        <f>P54</f>
        <v>7</v>
      </c>
      <c r="Q58" s="66">
        <f>IF(Q54&gt;=R54,IF(Q54&gt;10,IF(Q54&lt;50,1,0),0)+IF(Q54&gt;40,IF(Q54&lt;90,2,0),0)+IF(Q54&gt;80,IF(Q54&lt;130,3,0),0)+IF(Q54&gt;120,IF(Q54&lt;170,4,0),0)+IF(Q54&gt;160,IF(Q54&lt;220,5,0),0)+IF(Q54&gt;210,IF(Q54&lt;270,6,0),0)+IF(Q54&gt;260,IF(Q54&lt;320,7,0),0)+IF(Q54&gt;310,IF(Q54&lt;370,8,0),0)+IF(Q54&gt;360,IF(Q54&lt;430,9,0),0)+IF(Q54&gt;420,IF(Q54&lt;500,10,0),0)+IF(Q54&gt;490,IF(Q54&lt;600,11,0),0)+IF(Q54&gt;590,IF(Q54&lt;750,12,0),0)+IF(Q54&gt;740,IF(Q54&lt;900,13,0),0)+IF(Q54&gt;890,IF(Q54&lt;1100,14,0),0)+IF(Q54&gt;1090,IF(Q54&lt;1300,15,0),0)+IF(Q54&gt;1290,IF(Q54&lt;1500,16,0),0)+IF(Q54&gt;1490,IF(Q54&lt;1750,17,0),0)+IF(Q54&gt;1740,IF(Q54&lt;2000,18,0),0)+IF(Q54&gt;1990,IF(Q54&lt;2250,19,0),0)+IF(Q54&gt;2240,IF(Q54&lt;2500,20,0),0)+IF(Q54&gt;2490,IF(Q54&lt;3000,21,0),0)+IF(Q54&gt;2990,IF(Q54&lt;3500,22,0),0)+IF(Q54&gt;3490,23,0),-R58)</f>
        <v>0</v>
      </c>
      <c r="R58" s="66">
        <f>IF(R54&gt;Q54,IF(R54&gt;10,IF(R54&lt;50,1,0),0)+IF(R54&gt;40,IF(R54&lt;90,2,0),0)+IF(R54&gt;80,IF(R54&lt;130,3,0),0)+IF(R54&gt;120,IF(R54&lt;170,4,0),0)+IF(R54&gt;160,IF(R54&lt;220,5,0),0)+IF(R54&gt;210,IF(R54&lt;270,6,0),0)+IF(R54&gt;260,IF(R54&lt;320,7,0),0)+IF(R54&gt;310,IF(R54&lt;370,8,0),0)+IF(R54&gt;360,IF(R54&lt;430,9,0),0)+IF(R54&gt;420,IF(R54&lt;500,10,0),0)+IF(R54&gt;490,IF(R54&lt;600,11,0),0)+IF(R54&gt;590,IF(R54&lt;750,12,0),0)+IF(R54&gt;740,IF(R54&lt;900,13,0),0)+IF(R54&gt;890,IF(R54&lt;1100,14,0),0)+IF(R54&gt;1090,IF(R54&lt;1300,15,0),0)+IF(R54&gt;1290,IF(R54&lt;1500,16,0),0)+IF(R54&gt;1490,IF(R54&lt;1750,17,0),0)+IF(R54&gt;1740,IF(R54&lt;2000,18,0),0)+IF(R54&gt;1990,IF(R54&lt;2250,19,0),0)+IF(R54&gt;2240,IF(R54&lt;2500,20,0),0)+IF(R54&gt;2490,IF(R54&lt;3000,21,0),0)+IF(R54&gt;2990,IF(R54&lt;3500,22,0),0)+IF(R54&gt;3490,23,0),-Q58)</f>
        <v>0</v>
      </c>
      <c r="S58" s="64">
        <f>S54</f>
        <v>5</v>
      </c>
      <c r="T58" s="24"/>
      <c r="U58" s="64">
        <f>U54</f>
        <v>1</v>
      </c>
      <c r="V58" s="66">
        <f>IF(V54&gt;=W54,IF(V54&gt;10,IF(V54&lt;50,1,0),0)+IF(V54&gt;40,IF(V54&lt;90,2,0),0)+IF(V54&gt;80,IF(V54&lt;130,3,0),0)+IF(V54&gt;120,IF(V54&lt;170,4,0),0)+IF(V54&gt;160,IF(V54&lt;220,5,0),0)+IF(V54&gt;210,IF(V54&lt;270,6,0),0)+IF(V54&gt;260,IF(V54&lt;320,7,0),0)+IF(V54&gt;310,IF(V54&lt;370,8,0),0)+IF(V54&gt;360,IF(V54&lt;430,9,0),0)+IF(V54&gt;420,IF(V54&lt;500,10,0),0)+IF(V54&gt;490,IF(V54&lt;600,11,0),0)+IF(V54&gt;590,IF(V54&lt;750,12,0),0)+IF(V54&gt;740,IF(V54&lt;900,13,0),0)+IF(V54&gt;890,IF(V54&lt;1100,14,0),0)+IF(V54&gt;1090,IF(V54&lt;1300,15,0),0)+IF(V54&gt;1290,IF(V54&lt;1500,16,0),0)+IF(V54&gt;1490,IF(V54&lt;1750,17,0),0)+IF(V54&gt;1740,IF(V54&lt;2000,18,0),0)+IF(V54&gt;1990,IF(V54&lt;2250,19,0),0)+IF(V54&gt;2240,IF(V54&lt;2500,20,0),0)+IF(V54&gt;2490,IF(V54&lt;3000,21,0),0)+IF(V54&gt;2990,IF(V54&lt;3500,22,0),0)+IF(V54&gt;3490,23,0),-W58)</f>
        <v>0</v>
      </c>
      <c r="W58" s="66">
        <f>IF(W54&gt;V54,IF(W54&gt;10,IF(W54&lt;50,1,0),0)+IF(W54&gt;40,IF(W54&lt;90,2,0),0)+IF(W54&gt;80,IF(W54&lt;130,3,0),0)+IF(W54&gt;120,IF(W54&lt;170,4,0),0)+IF(W54&gt;160,IF(W54&lt;220,5,0),0)+IF(W54&gt;210,IF(W54&lt;270,6,0),0)+IF(W54&gt;260,IF(W54&lt;320,7,0),0)+IF(W54&gt;310,IF(W54&lt;370,8,0),0)+IF(W54&gt;360,IF(W54&lt;430,9,0),0)+IF(W54&gt;420,IF(W54&lt;500,10,0),0)+IF(W54&gt;490,IF(W54&lt;600,11,0),0)+IF(W54&gt;590,IF(W54&lt;750,12,0),0)+IF(W54&gt;740,IF(W54&lt;900,13,0),0)+IF(W54&gt;890,IF(W54&lt;1100,14,0),0)+IF(W54&gt;1090,IF(W54&lt;1300,15,0),0)+IF(W54&gt;1290,IF(W54&lt;1500,16,0),0)+IF(W54&gt;1490,IF(W54&lt;1750,17,0),0)+IF(W54&gt;1740,IF(W54&lt;2000,18,0),0)+IF(W54&gt;1990,IF(W54&lt;2250,19,0),0)+IF(W54&gt;2240,IF(W54&lt;2500,20,0),0)+IF(W54&gt;2490,IF(W54&lt;3000,21,0),0)+IF(W54&gt;2990,IF(W54&lt;3500,22,0),0)+IF(W54&gt;3490,23,0),-V58)</f>
        <v>0</v>
      </c>
      <c r="X58" s="64">
        <f>X54</f>
        <v>6</v>
      </c>
      <c r="Z58" s="64">
        <f>Z54</f>
        <v>4</v>
      </c>
      <c r="AA58" s="66">
        <f>IF(AA54&gt;=AB54,IF(AA54&gt;10,IF(AA54&lt;50,1,0),0)+IF(AA54&gt;40,IF(AA54&lt;90,2,0),0)+IF(AA54&gt;80,IF(AA54&lt;130,3,0),0)+IF(AA54&gt;120,IF(AA54&lt;170,4,0),0)+IF(AA54&gt;160,IF(AA54&lt;220,5,0),0)+IF(AA54&gt;210,IF(AA54&lt;270,6,0),0)+IF(AA54&gt;260,IF(AA54&lt;320,7,0),0)+IF(AA54&gt;310,IF(AA54&lt;370,8,0),0)+IF(AA54&gt;360,IF(AA54&lt;430,9,0),0)+IF(AA54&gt;420,IF(AA54&lt;500,10,0),0)+IF(AA54&gt;490,IF(AA54&lt;600,11,0),0)+IF(AA54&gt;590,IF(AA54&lt;750,12,0),0)+IF(AA54&gt;740,IF(AA54&lt;900,13,0),0)+IF(AA54&gt;890,IF(AA54&lt;1100,14,0),0)+IF(AA54&gt;1090,IF(AA54&lt;1300,15,0),0)+IF(AA54&gt;1290,IF(AA54&lt;1500,16,0),0)+IF(AA54&gt;1490,IF(AA54&lt;1750,17,0),0)+IF(AA54&gt;1740,IF(AA54&lt;2000,18,0),0)+IF(AA54&gt;1990,IF(AA54&lt;2250,19,0),0)+IF(AA54&gt;2240,IF(AA54&lt;2500,20,0),0)+IF(AA54&gt;2490,IF(AA54&lt;3000,21,0),0)+IF(AA54&gt;2990,IF(AA54&lt;3500,22,0),0)+IF(AA54&gt;3490,23,0),-AB58)</f>
        <v>0</v>
      </c>
      <c r="AB58" s="66">
        <f>IF(AB54&gt;AA54,IF(AB54&gt;10,IF(AB54&lt;50,1,0),0)+IF(AB54&gt;40,IF(AB54&lt;90,2,0),0)+IF(AB54&gt;80,IF(AB54&lt;130,3,0),0)+IF(AB54&gt;120,IF(AB54&lt;170,4,0),0)+IF(AB54&gt;160,IF(AB54&lt;220,5,0),0)+IF(AB54&gt;210,IF(AB54&lt;270,6,0),0)+IF(AB54&gt;260,IF(AB54&lt;320,7,0),0)+IF(AB54&gt;310,IF(AB54&lt;370,8,0),0)+IF(AB54&gt;360,IF(AB54&lt;430,9,0),0)+IF(AB54&gt;420,IF(AB54&lt;500,10,0),0)+IF(AB54&gt;490,IF(AB54&lt;600,11,0),0)+IF(AB54&gt;590,IF(AB54&lt;750,12,0),0)+IF(AB54&gt;740,IF(AB54&lt;900,13,0),0)+IF(AB54&gt;890,IF(AB54&lt;1100,14,0),0)+IF(AB54&gt;1090,IF(AB54&lt;1300,15,0),0)+IF(AB54&gt;1290,IF(AB54&lt;1500,16,0),0)+IF(AB54&gt;1490,IF(AB54&lt;1750,17,0),0)+IF(AB54&gt;1740,IF(AB54&lt;2000,18,0),0)+IF(AB54&gt;1990,IF(AB54&lt;2250,19,0),0)+IF(AB54&gt;2240,IF(AB54&lt;2500,20,0),0)+IF(AB54&gt;2490,IF(AB54&lt;3000,21,0),0)+IF(AB54&gt;2990,IF(AB54&lt;3500,22,0),0)+IF(AB54&gt;3490,23,0),-AA58)</f>
        <v>0</v>
      </c>
      <c r="AC58" s="64">
        <f>AC54</f>
        <v>3</v>
      </c>
      <c r="AE58" s="64">
        <f>AE54</f>
        <v>8</v>
      </c>
      <c r="AF58" s="66">
        <f>IF(AF54&gt;=AG54,IF(AF54&gt;10,IF(AF54&lt;50,1,0),0)+IF(AF54&gt;40,IF(AF54&lt;90,2,0),0)+IF(AF54&gt;80,IF(AF54&lt;130,3,0),0)+IF(AF54&gt;120,IF(AF54&lt;170,4,0),0)+IF(AF54&gt;160,IF(AF54&lt;220,5,0),0)+IF(AF54&gt;210,IF(AF54&lt;270,6,0),0)+IF(AF54&gt;260,IF(AF54&lt;320,7,0),0)+IF(AF54&gt;310,IF(AF54&lt;370,8,0),0)+IF(AF54&gt;360,IF(AF54&lt;430,9,0),0)+IF(AF54&gt;420,IF(AF54&lt;500,10,0),0)+IF(AF54&gt;490,IF(AF54&lt;600,11,0),0)+IF(AF54&gt;590,IF(AF54&lt;750,12,0),0)+IF(AF54&gt;740,IF(AF54&lt;900,13,0),0)+IF(AF54&gt;890,IF(AF54&lt;1100,14,0),0)+IF(AF54&gt;1090,IF(AF54&lt;1300,15,0),0)+IF(AF54&gt;1290,IF(AF54&lt;1500,16,0),0)+IF(AF54&gt;1490,IF(AF54&lt;1750,17,0),0)+IF(AF54&gt;1740,IF(AF54&lt;2000,18,0),0)+IF(AF54&gt;1990,IF(AF54&lt;2250,19,0),0)+IF(AF54&gt;2240,IF(AF54&lt;2500,20,0),0)+IF(AF54&gt;2490,IF(AF54&lt;3000,21,0),0)+IF(AF54&gt;2990,IF(AF54&lt;3500,22,0),0)+IF(AF54&gt;3490,23,0),-AG58)</f>
        <v>0</v>
      </c>
      <c r="AG58" s="66">
        <f>IF(AG54&gt;AF54,IF(AG54&gt;10,IF(AG54&lt;50,1,0),0)+IF(AG54&gt;40,IF(AG54&lt;90,2,0),0)+IF(AG54&gt;80,IF(AG54&lt;130,3,0),0)+IF(AG54&gt;120,IF(AG54&lt;170,4,0),0)+IF(AG54&gt;160,IF(AG54&lt;220,5,0),0)+IF(AG54&gt;210,IF(AG54&lt;270,6,0),0)+IF(AG54&gt;260,IF(AG54&lt;320,7,0),0)+IF(AG54&gt;310,IF(AG54&lt;370,8,0),0)+IF(AG54&gt;360,IF(AG54&lt;430,9,0),0)+IF(AG54&gt;420,IF(AG54&lt;500,10,0),0)+IF(AG54&gt;490,IF(AG54&lt;600,11,0),0)+IF(AG54&gt;590,IF(AG54&lt;750,12,0),0)+IF(AG54&gt;740,IF(AG54&lt;900,13,0),0)+IF(AG54&gt;890,IF(AG54&lt;1100,14,0),0)+IF(AG54&gt;1090,IF(AG54&lt;1300,15,0),0)+IF(AG54&gt;1290,IF(AG54&lt;1500,16,0),0)+IF(AG54&gt;1490,IF(AG54&lt;1750,17,0),0)+IF(AG54&gt;1740,IF(AG54&lt;2000,18,0),0)+IF(AG54&gt;1990,IF(AG54&lt;2250,19,0),0)+IF(AG54&gt;2240,IF(AG54&lt;2500,20,0),0)+IF(AG54&gt;2490,IF(AG54&lt;3000,21,0),0)+IF(AG54&gt;2990,IF(AG54&lt;3500,22,0),0)+IF(AG54&gt;3490,23,0),-AF58)</f>
        <v>0</v>
      </c>
      <c r="AH58" s="64">
        <f>AH54</f>
        <v>7</v>
      </c>
    </row>
    <row r="62" spans="1:24" ht="12.75">
      <c r="A62" s="14"/>
      <c r="B62" s="16"/>
      <c r="C62" s="16"/>
      <c r="D62" s="14"/>
      <c r="F62" s="14"/>
      <c r="G62" s="16"/>
      <c r="H62" s="16"/>
      <c r="I62" s="14"/>
      <c r="K62" s="14"/>
      <c r="L62" s="16"/>
      <c r="M62" s="16"/>
      <c r="N62" s="14"/>
      <c r="P62" s="14"/>
      <c r="Q62" s="40"/>
      <c r="R62" s="40"/>
      <c r="S62" s="14"/>
      <c r="T62" s="14"/>
      <c r="U62" s="14"/>
      <c r="V62" s="16"/>
      <c r="W62" s="16"/>
      <c r="X62" s="14"/>
    </row>
    <row r="76" ht="12.75">
      <c r="E76" s="63"/>
    </row>
    <row r="77" ht="12.75">
      <c r="E77" s="24"/>
    </row>
    <row r="78" ht="12.75">
      <c r="E78" s="24"/>
    </row>
    <row r="79" ht="12.75">
      <c r="E79" s="24"/>
    </row>
  </sheetData>
  <mergeCells count="7">
    <mergeCell ref="V1:W1"/>
    <mergeCell ref="AA1:AB1"/>
    <mergeCell ref="AF1:AG1"/>
    <mergeCell ref="B1:C1"/>
    <mergeCell ref="G1:H1"/>
    <mergeCell ref="L1:M1"/>
    <mergeCell ref="Q1:R1"/>
  </mergeCells>
  <printOptions/>
  <pageMargins left="0.53" right="0.38" top="0.62" bottom="0.6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Woźniak</dc:creator>
  <cp:keywords/>
  <dc:description/>
  <cp:lastModifiedBy>Janusz Woźniak</cp:lastModifiedBy>
  <cp:lastPrinted>2007-11-24T14:58:48Z</cp:lastPrinted>
  <dcterms:created xsi:type="dcterms:W3CDTF">2006-10-28T07:23:33Z</dcterms:created>
  <dcterms:modified xsi:type="dcterms:W3CDTF">2010-11-11T11:35:27Z</dcterms:modified>
  <cp:category/>
  <cp:version/>
  <cp:contentType/>
  <cp:contentStatus/>
</cp:coreProperties>
</file>