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65446" windowWidth="14370" windowHeight="12960" activeTab="0"/>
  </bookViews>
  <sheets>
    <sheet name="Metryka" sheetId="1" r:id="rId1"/>
    <sheet name="Zapisy" sheetId="2" r:id="rId2"/>
    <sheet name="Tury" sheetId="3" r:id="rId3"/>
    <sheet name="Wyniki" sheetId="4" r:id="rId4"/>
    <sheet name="Wylicz" sheetId="5" r:id="rId5"/>
  </sheets>
  <definedNames>
    <definedName name="_xlnm.Print_Area" localSheetId="0">'Metryka'!$A$1:$L$33</definedName>
    <definedName name="_xlnm.Print_Area" localSheetId="2">'Tury'!$B$2:$AG$17</definedName>
    <definedName name="_xlnm.Print_Area" localSheetId="4">'Wylicz'!$A$1:$AM$69</definedName>
    <definedName name="_xlnm.Print_Area" localSheetId="3">'Wyniki'!$B$3:$AW$16</definedName>
    <definedName name="_xlnm.Print_Area" localSheetId="1">'Zapisy'!$B$2:$X$75</definedName>
  </definedNames>
  <calcPr fullCalcOnLoad="1"/>
</workbook>
</file>

<file path=xl/sharedStrings.xml><?xml version="1.0" encoding="utf-8"?>
<sst xmlns="http://schemas.openxmlformats.org/spreadsheetml/2006/main" count="256" uniqueCount="55">
  <si>
    <t>NS</t>
  </si>
  <si>
    <t>WE</t>
  </si>
  <si>
    <t>Suma</t>
  </si>
  <si>
    <t>P a r a</t>
  </si>
  <si>
    <t>Wyniki Turnieju Brydżowego</t>
  </si>
  <si>
    <t>Uczestnicy:</t>
  </si>
  <si>
    <t xml:space="preserve">T u r a </t>
  </si>
  <si>
    <t>Kontrakt</t>
  </si>
  <si>
    <t>Grał</t>
  </si>
  <si>
    <t>Lew</t>
  </si>
  <si>
    <t>S t ó ł  /  L i n i a</t>
  </si>
  <si>
    <t>ª</t>
  </si>
  <si>
    <t>©</t>
  </si>
  <si>
    <t>§</t>
  </si>
  <si>
    <t>¨</t>
  </si>
  <si>
    <t>Stowarzyszenie Miłośników Aktywnej Rekreacji</t>
  </si>
  <si>
    <t>Komplet 1</t>
  </si>
  <si>
    <t>Komplet 2</t>
  </si>
  <si>
    <t>Komplet 3</t>
  </si>
  <si>
    <t>Komplet 4</t>
  </si>
  <si>
    <t>Komplet 5</t>
  </si>
  <si>
    <t>Komplet 6</t>
  </si>
  <si>
    <t>Komplet 7</t>
  </si>
  <si>
    <t>Janusz Woźniak</t>
  </si>
  <si>
    <t>PUNKTY ZDOBYTE W POSZCZEGÓLNYCH TURACH I ZAJĘTE MIEJSCE</t>
  </si>
  <si>
    <t>po partii</t>
  </si>
  <si>
    <t>Komplet:</t>
  </si>
  <si>
    <t>Rozdanie:</t>
  </si>
  <si>
    <t>∑</t>
  </si>
  <si>
    <t>Komplet 8</t>
  </si>
  <si>
    <t>Komplet 9</t>
  </si>
  <si>
    <t xml:space="preserve">S  M  A  R </t>
  </si>
  <si>
    <t>Rodzaj turnieju:</t>
  </si>
  <si>
    <t>Organizacja:</t>
  </si>
  <si>
    <t>Sędziowanie:</t>
  </si>
  <si>
    <t>Zbigniew Dembiński</t>
  </si>
  <si>
    <t>Wynik:</t>
  </si>
  <si>
    <t>M-ce:</t>
  </si>
  <si>
    <t>PKL:</t>
  </si>
  <si>
    <t>Nr</t>
  </si>
  <si>
    <t>WK</t>
  </si>
  <si>
    <t>Okręg</t>
  </si>
  <si>
    <t>PID</t>
  </si>
  <si>
    <t>+/-</t>
  </si>
  <si>
    <t>suma</t>
  </si>
  <si>
    <t>mini</t>
  </si>
  <si>
    <t>max</t>
  </si>
  <si>
    <t>śr</t>
  </si>
  <si>
    <t>PT</t>
  </si>
  <si>
    <t>Punktacja w kompletach rozdań</t>
  </si>
  <si>
    <t>pary - imp</t>
  </si>
  <si>
    <t>M-ce</t>
  </si>
  <si>
    <t>Fala:</t>
  </si>
  <si>
    <t>średnia na 1 rozdanie</t>
  </si>
  <si>
    <t>Limit ze stołu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</si>
</sst>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\ mmmm\ yyyy"/>
    <numFmt numFmtId="166" formatCode="0_ ;\-0\ "/>
    <numFmt numFmtId="167" formatCode="#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%"/>
    <numFmt numFmtId="172" formatCode=";;&quot; &quot;"/>
    <numFmt numFmtId="173" formatCode="#;#;&quot; &quot;"/>
  </numFmts>
  <fonts count="3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6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39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24"/>
      <name val="Symbol"/>
      <family val="1"/>
    </font>
    <font>
      <sz val="24"/>
      <name val="Arial CE"/>
      <family val="0"/>
    </font>
    <font>
      <sz val="24"/>
      <color indexed="10"/>
      <name val="Symbol"/>
      <family val="1"/>
    </font>
    <font>
      <sz val="18"/>
      <color indexed="10"/>
      <name val="Arial CE"/>
      <family val="2"/>
    </font>
    <font>
      <b/>
      <i/>
      <sz val="20"/>
      <color indexed="17"/>
      <name val="Arial CE"/>
      <family val="2"/>
    </font>
    <font>
      <sz val="10"/>
      <color indexed="17"/>
      <name val="Arial CE"/>
      <family val="2"/>
    </font>
    <font>
      <b/>
      <sz val="16"/>
      <color indexed="17"/>
      <name val="Arial CE"/>
      <family val="2"/>
    </font>
    <font>
      <b/>
      <sz val="18"/>
      <color indexed="14"/>
      <name val="Arial CE"/>
      <family val="2"/>
    </font>
    <font>
      <sz val="18"/>
      <color indexed="60"/>
      <name val="Arial CE"/>
      <family val="2"/>
    </font>
    <font>
      <b/>
      <sz val="20"/>
      <name val="Arial CE"/>
      <family val="2"/>
    </font>
    <font>
      <b/>
      <sz val="22"/>
      <name val="Arial CE"/>
      <family val="2"/>
    </font>
    <font>
      <b/>
      <sz val="16"/>
      <color indexed="52"/>
      <name val="Arial CE"/>
      <family val="2"/>
    </font>
    <font>
      <b/>
      <u val="single"/>
      <sz val="16"/>
      <name val="Arial CE"/>
      <family val="2"/>
    </font>
    <font>
      <b/>
      <sz val="12"/>
      <name val="Times New Roman"/>
      <family val="1"/>
    </font>
    <font>
      <b/>
      <i/>
      <sz val="24"/>
      <color indexed="17"/>
      <name val="Arial CE"/>
      <family val="2"/>
    </font>
    <font>
      <b/>
      <i/>
      <sz val="14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b/>
      <sz val="20"/>
      <color indexed="10"/>
      <name val="Arial CE"/>
      <family val="2"/>
    </font>
    <font>
      <b/>
      <sz val="22"/>
      <color indexed="16"/>
      <name val="Arial CE"/>
      <family val="2"/>
    </font>
    <font>
      <b/>
      <sz val="20"/>
      <color indexed="4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7" xfId="0" applyFont="1" applyBorder="1" applyAlignment="1">
      <alignment/>
    </xf>
    <xf numFmtId="0" fontId="0" fillId="0" borderId="8" xfId="0" applyBorder="1" applyAlignment="1">
      <alignment/>
    </xf>
    <xf numFmtId="0" fontId="13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165" fontId="21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0" fillId="3" borderId="4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1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7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28" fillId="0" borderId="2" xfId="0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13" fillId="8" borderId="1" xfId="0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1" fontId="18" fillId="0" borderId="5" xfId="0" applyNumberFormat="1" applyFont="1" applyFill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1" fontId="18" fillId="0" borderId="28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3" borderId="29" xfId="0" applyFont="1" applyFill="1" applyBorder="1" applyAlignment="1">
      <alignment/>
    </xf>
    <xf numFmtId="0" fontId="0" fillId="3" borderId="17" xfId="0" applyFill="1" applyBorder="1" applyAlignment="1">
      <alignment/>
    </xf>
    <xf numFmtId="0" fontId="27" fillId="3" borderId="17" xfId="0" applyFont="1" applyFill="1" applyBorder="1" applyAlignment="1">
      <alignment/>
    </xf>
    <xf numFmtId="0" fontId="0" fillId="3" borderId="26" xfId="0" applyFill="1" applyBorder="1" applyAlignment="1">
      <alignment/>
    </xf>
    <xf numFmtId="0" fontId="14" fillId="3" borderId="1" xfId="0" applyFont="1" applyFill="1" applyBorder="1" applyAlignment="1">
      <alignment vertical="center"/>
    </xf>
    <xf numFmtId="0" fontId="0" fillId="3" borderId="1" xfId="0" applyFill="1" applyBorder="1" applyAlignment="1">
      <alignment/>
    </xf>
    <xf numFmtId="0" fontId="0" fillId="3" borderId="21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30" fillId="0" borderId="0" xfId="0" applyNumberFormat="1" applyFont="1" applyBorder="1" applyAlignment="1">
      <alignment horizontal="center"/>
    </xf>
    <xf numFmtId="164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12" fillId="8" borderId="17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0" fontId="32" fillId="0" borderId="0" xfId="0" applyFont="1" applyAlignment="1">
      <alignment horizontal="center" vertical="center"/>
    </xf>
    <xf numFmtId="164" fontId="22" fillId="0" borderId="10" xfId="0" applyNumberFormat="1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2" fillId="0" borderId="12" xfId="0" applyNumberFormat="1" applyFont="1" applyBorder="1" applyAlignment="1">
      <alignment horizontal="center"/>
    </xf>
    <xf numFmtId="0" fontId="36" fillId="0" borderId="0" xfId="0" applyFont="1" applyAlignment="1">
      <alignment vertical="center"/>
    </xf>
    <xf numFmtId="2" fontId="31" fillId="0" borderId="3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0" fillId="10" borderId="30" xfId="0" applyFont="1" applyFill="1" applyBorder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5" fontId="26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33" xfId="0" applyFont="1" applyBorder="1" applyAlignment="1">
      <alignment horizontal="right" vertical="center" textRotation="90"/>
    </xf>
    <xf numFmtId="0" fontId="14" fillId="0" borderId="34" xfId="0" applyFont="1" applyBorder="1" applyAlignment="1">
      <alignment horizontal="right" vertical="center" textRotation="90"/>
    </xf>
    <xf numFmtId="0" fontId="14" fillId="0" borderId="35" xfId="0" applyFont="1" applyBorder="1" applyAlignment="1">
      <alignment horizontal="right" vertical="center" textRotation="90"/>
    </xf>
    <xf numFmtId="0" fontId="10" fillId="0" borderId="36" xfId="0" applyFont="1" applyBorder="1" applyAlignment="1">
      <alignment horizontal="center" vertical="center" textRotation="90"/>
    </xf>
    <xf numFmtId="0" fontId="10" fillId="0" borderId="37" xfId="0" applyFont="1" applyBorder="1" applyAlignment="1">
      <alignment horizontal="center" vertical="center" textRotation="90"/>
    </xf>
    <xf numFmtId="0" fontId="10" fillId="0" borderId="38" xfId="0" applyFont="1" applyBorder="1" applyAlignment="1">
      <alignment horizontal="center" vertical="center" textRotation="90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textRotation="90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Y33"/>
  <sheetViews>
    <sheetView tabSelected="1" workbookViewId="0" topLeftCell="A1">
      <selection activeCell="O15" sqref="O15"/>
    </sheetView>
  </sheetViews>
  <sheetFormatPr defaultColWidth="9.00390625" defaultRowHeight="12.75"/>
  <cols>
    <col min="1" max="1" width="9.00390625" style="0" customWidth="1"/>
    <col min="2" max="2" width="43.00390625" style="0" customWidth="1"/>
    <col min="3" max="3" width="7.00390625" style="0" customWidth="1"/>
    <col min="4" max="4" width="8.00390625" style="0" customWidth="1"/>
    <col min="5" max="5" width="11.125" style="0" customWidth="1"/>
    <col min="6" max="6" width="4.375" style="0" customWidth="1"/>
    <col min="7" max="7" width="9.625" style="0" customWidth="1"/>
    <col min="8" max="8" width="11.125" style="0" customWidth="1"/>
    <col min="9" max="9" width="7.625" style="0" customWidth="1"/>
    <col min="10" max="10" width="6.75390625" style="0" customWidth="1"/>
    <col min="11" max="11" width="7.75390625" style="0" customWidth="1"/>
    <col min="12" max="12" width="6.75390625" style="0" customWidth="1"/>
    <col min="13" max="13" width="8.00390625" style="0" customWidth="1"/>
    <col min="14" max="15" width="6.75390625" style="0" customWidth="1"/>
    <col min="16" max="16" width="7.875" style="0" customWidth="1"/>
    <col min="17" max="19" width="6.75390625" style="0" customWidth="1"/>
  </cols>
  <sheetData>
    <row r="1" spans="1:11" ht="25.5">
      <c r="A1" s="121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30.75" customHeight="1">
      <c r="A2" s="28" t="s">
        <v>13</v>
      </c>
      <c r="C2" s="88" t="s">
        <v>31</v>
      </c>
      <c r="D2" s="31"/>
      <c r="E2" s="32"/>
      <c r="F2" s="32"/>
      <c r="G2" s="32"/>
      <c r="K2" s="30" t="s">
        <v>12</v>
      </c>
    </row>
    <row r="4" spans="1:11" ht="27.75" customHeight="1">
      <c r="A4" s="30" t="s">
        <v>14</v>
      </c>
      <c r="B4" s="122" t="s">
        <v>4</v>
      </c>
      <c r="C4" s="122"/>
      <c r="D4" s="122"/>
      <c r="E4" s="122"/>
      <c r="F4" s="122"/>
      <c r="G4" s="122"/>
      <c r="H4" s="122"/>
      <c r="I4" s="122"/>
      <c r="J4" s="122"/>
      <c r="K4" s="28" t="s">
        <v>11</v>
      </c>
    </row>
    <row r="6" spans="2:16" ht="20.25" customHeight="1">
      <c r="B6" s="123">
        <v>40585</v>
      </c>
      <c r="C6" s="123"/>
      <c r="D6" s="123"/>
      <c r="E6" s="123"/>
      <c r="F6" s="123"/>
      <c r="G6" s="123"/>
      <c r="H6" s="123"/>
      <c r="I6" s="123"/>
      <c r="J6" s="123"/>
      <c r="P6" s="29"/>
    </row>
    <row r="8" spans="1:11" ht="20.25">
      <c r="A8" s="89" t="s">
        <v>32</v>
      </c>
      <c r="B8" s="90"/>
      <c r="C8" s="91" t="s">
        <v>33</v>
      </c>
      <c r="D8" s="90"/>
      <c r="E8" s="90"/>
      <c r="F8" s="90"/>
      <c r="G8" s="90"/>
      <c r="H8" s="91" t="s">
        <v>34</v>
      </c>
      <c r="I8" s="90"/>
      <c r="J8" s="90"/>
      <c r="K8" s="92"/>
    </row>
    <row r="9" spans="1:11" ht="23.25">
      <c r="A9" s="93" t="s">
        <v>50</v>
      </c>
      <c r="B9" s="93"/>
      <c r="C9" s="93" t="s">
        <v>35</v>
      </c>
      <c r="D9" s="94"/>
      <c r="E9" s="94"/>
      <c r="F9" s="94"/>
      <c r="G9" s="94"/>
      <c r="H9" s="93" t="s">
        <v>23</v>
      </c>
      <c r="I9" s="94"/>
      <c r="J9" s="94"/>
      <c r="K9" s="95"/>
    </row>
    <row r="11" spans="1:11" ht="20.25">
      <c r="A11" s="44" t="s">
        <v>5</v>
      </c>
      <c r="G11" s="128" t="s">
        <v>36</v>
      </c>
      <c r="H11" s="128"/>
      <c r="I11" s="44" t="s">
        <v>37</v>
      </c>
      <c r="J11" s="44" t="s">
        <v>38</v>
      </c>
      <c r="K11" s="44" t="s">
        <v>52</v>
      </c>
    </row>
    <row r="12" spans="1:9" ht="16.5" customHeight="1">
      <c r="A12" s="43" t="s">
        <v>39</v>
      </c>
      <c r="C12" s="96" t="s">
        <v>40</v>
      </c>
      <c r="D12" s="43" t="s">
        <v>41</v>
      </c>
      <c r="E12" s="96" t="s">
        <v>42</v>
      </c>
      <c r="F12" s="96"/>
      <c r="G12" s="96" t="s">
        <v>43</v>
      </c>
      <c r="H12" s="96" t="s">
        <v>48</v>
      </c>
      <c r="I12" s="96"/>
    </row>
    <row r="13" spans="1:3" ht="16.5" customHeight="1">
      <c r="A13" s="43"/>
      <c r="B13" s="97" t="s">
        <v>44</v>
      </c>
      <c r="C13" s="98">
        <f>SUM(C14:C33)</f>
        <v>0</v>
      </c>
    </row>
    <row r="14" spans="1:11" ht="24.75" customHeight="1">
      <c r="A14" s="125">
        <v>1</v>
      </c>
      <c r="B14" s="33"/>
      <c r="C14" s="99"/>
      <c r="D14" s="100"/>
      <c r="E14" s="101"/>
      <c r="F14" s="101"/>
      <c r="G14" s="120"/>
      <c r="H14" s="124">
        <f>Tury!AF8</f>
        <v>0</v>
      </c>
      <c r="I14" s="129">
        <f>Tury!AG8</f>
        <v>1</v>
      </c>
      <c r="J14" s="126"/>
      <c r="K14" s="127"/>
    </row>
    <row r="15" spans="1:11" ht="24.75" customHeight="1">
      <c r="A15" s="125"/>
      <c r="B15" s="33"/>
      <c r="C15" s="99"/>
      <c r="D15" s="100"/>
      <c r="E15" s="101"/>
      <c r="F15" s="101"/>
      <c r="G15" s="120"/>
      <c r="H15" s="124"/>
      <c r="I15" s="129"/>
      <c r="J15" s="126"/>
      <c r="K15" s="127"/>
    </row>
    <row r="16" spans="1:25" ht="24.75" customHeight="1">
      <c r="A16" s="125">
        <v>2</v>
      </c>
      <c r="B16" s="33"/>
      <c r="C16" s="99"/>
      <c r="D16" s="103"/>
      <c r="E16" s="111"/>
      <c r="F16" s="101"/>
      <c r="G16" s="120"/>
      <c r="H16" s="124">
        <f>Tury!AF9</f>
        <v>0</v>
      </c>
      <c r="I16" s="129">
        <f>Tury!AG9</f>
        <v>1</v>
      </c>
      <c r="J16" s="126"/>
      <c r="K16" s="127"/>
      <c r="Y16" s="10">
        <f>IF(R16&gt;=R18,1,0)+IF(R16&gt;=R20,1,0)+IF(R16&gt;=R22,1,0)+IF(R16&gt;=R24,1,0)+IF(R16&gt;=R26,1,0)</f>
        <v>5</v>
      </c>
    </row>
    <row r="17" spans="1:25" ht="24.75" customHeight="1">
      <c r="A17" s="125"/>
      <c r="B17" s="33"/>
      <c r="C17" s="99"/>
      <c r="D17" s="100"/>
      <c r="E17" s="101"/>
      <c r="F17" s="101"/>
      <c r="G17" s="120"/>
      <c r="H17" s="124"/>
      <c r="I17" s="129"/>
      <c r="J17" s="126"/>
      <c r="K17" s="127"/>
      <c r="Y17" s="10"/>
    </row>
    <row r="18" spans="1:25" ht="24.75" customHeight="1">
      <c r="A18" s="125">
        <v>3</v>
      </c>
      <c r="B18" s="33"/>
      <c r="C18" s="99"/>
      <c r="D18" s="100"/>
      <c r="E18" s="101"/>
      <c r="F18" s="101"/>
      <c r="G18" s="120"/>
      <c r="H18" s="124">
        <f>Tury!AF10</f>
        <v>0</v>
      </c>
      <c r="I18" s="129">
        <f>Tury!AG10</f>
        <v>1</v>
      </c>
      <c r="J18" s="126"/>
      <c r="K18" s="127"/>
      <c r="Y18" s="10">
        <f>IF(R18&gt;=R20,1,0)+IF(R18&gt;=R22,1,0)+IF(R18&gt;=R24,1,0)+IF(R18&gt;=R26,1,0)+IF(R18&gt;=R16,1,0)</f>
        <v>5</v>
      </c>
    </row>
    <row r="19" spans="1:25" ht="24.75" customHeight="1">
      <c r="A19" s="125"/>
      <c r="B19" s="33"/>
      <c r="C19" s="99"/>
      <c r="D19" s="100"/>
      <c r="E19" s="101"/>
      <c r="F19" s="101"/>
      <c r="G19" s="120"/>
      <c r="H19" s="124"/>
      <c r="I19" s="129"/>
      <c r="J19" s="126"/>
      <c r="K19" s="127"/>
      <c r="Y19" s="10"/>
    </row>
    <row r="20" spans="1:25" ht="24.75" customHeight="1">
      <c r="A20" s="125">
        <v>4</v>
      </c>
      <c r="B20" s="33"/>
      <c r="C20" s="99"/>
      <c r="D20" s="103"/>
      <c r="E20" s="111"/>
      <c r="F20" s="101"/>
      <c r="G20" s="120"/>
      <c r="H20" s="124">
        <f>Tury!AF11</f>
        <v>0</v>
      </c>
      <c r="I20" s="129">
        <f>Tury!AG11</f>
        <v>1</v>
      </c>
      <c r="J20" s="126"/>
      <c r="K20" s="127"/>
      <c r="Y20" s="10">
        <f>IF(R20&gt;=R22,1,0)+IF(R20&gt;=R24,1,0)+IF(R20&gt;=R26,1,0)+IF(R20&gt;=R16,1,0)+IF(R20&gt;=R18,1,0)</f>
        <v>5</v>
      </c>
    </row>
    <row r="21" spans="1:25" ht="24.75" customHeight="1">
      <c r="A21" s="125"/>
      <c r="B21" s="33"/>
      <c r="C21" s="99"/>
      <c r="D21" s="103"/>
      <c r="E21" s="103"/>
      <c r="F21" s="101"/>
      <c r="G21" s="120"/>
      <c r="H21" s="124"/>
      <c r="I21" s="129"/>
      <c r="J21" s="126"/>
      <c r="K21" s="127"/>
      <c r="Y21" s="10"/>
    </row>
    <row r="22" spans="1:25" ht="24.75" customHeight="1">
      <c r="A22" s="125">
        <v>5</v>
      </c>
      <c r="B22" s="33"/>
      <c r="C22" s="102"/>
      <c r="D22" s="100"/>
      <c r="E22" s="101"/>
      <c r="F22" s="101"/>
      <c r="G22" s="120"/>
      <c r="H22" s="124">
        <f>Tury!AF12</f>
        <v>0</v>
      </c>
      <c r="I22" s="129">
        <f>Tury!AG12</f>
        <v>1</v>
      </c>
      <c r="J22" s="126"/>
      <c r="K22" s="127"/>
      <c r="Y22" s="10">
        <f>IF(R22&gt;=R24,1,0)+IF(R22&gt;=R26,1,0)+IF(R22&gt;=R16,1,0)+IF(R22&gt;=R18,1,0)+IF(R22&gt;=R20,1,0)</f>
        <v>5</v>
      </c>
    </row>
    <row r="23" spans="1:25" ht="24.75" customHeight="1">
      <c r="A23" s="125"/>
      <c r="B23" s="33"/>
      <c r="C23" s="99"/>
      <c r="D23" s="103"/>
      <c r="E23" s="101"/>
      <c r="F23" s="101"/>
      <c r="G23" s="120"/>
      <c r="H23" s="124"/>
      <c r="I23" s="129"/>
      <c r="J23" s="126"/>
      <c r="K23" s="127"/>
      <c r="Y23" s="10"/>
    </row>
    <row r="24" spans="1:25" ht="24.75" customHeight="1">
      <c r="A24" s="125">
        <v>6</v>
      </c>
      <c r="B24" s="33"/>
      <c r="C24" s="99"/>
      <c r="D24" s="103"/>
      <c r="E24" s="103"/>
      <c r="F24" s="101"/>
      <c r="G24" s="120"/>
      <c r="H24" s="124">
        <f>Tury!AF13</f>
        <v>0</v>
      </c>
      <c r="I24" s="129">
        <f>Tury!AG13</f>
        <v>1</v>
      </c>
      <c r="J24" s="126"/>
      <c r="K24" s="127"/>
      <c r="Y24" s="10">
        <f>IF(R24&gt;=R26,1,0)+IF(R24&gt;=R16,1,0)+IF(R24&gt;=R18,1,0)+IF(R24&gt;=R20,1,0)+IF(R24&gt;=R22,1,0)</f>
        <v>5</v>
      </c>
    </row>
    <row r="25" spans="1:25" ht="24.75" customHeight="1">
      <c r="A25" s="125"/>
      <c r="B25" s="33"/>
      <c r="C25" s="102"/>
      <c r="D25" s="103"/>
      <c r="E25" s="101"/>
      <c r="F25" s="101"/>
      <c r="G25" s="120"/>
      <c r="H25" s="124"/>
      <c r="I25" s="129"/>
      <c r="J25" s="126"/>
      <c r="K25" s="127"/>
      <c r="Y25" s="10"/>
    </row>
    <row r="26" spans="1:25" ht="24.75" customHeight="1">
      <c r="A26" s="125">
        <v>7</v>
      </c>
      <c r="B26" s="33"/>
      <c r="C26" s="99"/>
      <c r="D26" s="103"/>
      <c r="E26" s="103"/>
      <c r="F26" s="101"/>
      <c r="G26" s="120"/>
      <c r="H26" s="124">
        <f>Tury!AF14</f>
        <v>0</v>
      </c>
      <c r="I26" s="129">
        <f>Tury!AG14</f>
        <v>1</v>
      </c>
      <c r="J26" s="126"/>
      <c r="K26" s="127"/>
      <c r="Y26" s="10">
        <f>IF(R26&gt;=R16,1,0)+IF(R26&gt;=R18,1,0)+IF(R26&gt;=R20,1,0)+IF(R26&gt;=R22,1,0)+IF(R26&gt;=R24,1,0)</f>
        <v>5</v>
      </c>
    </row>
    <row r="27" spans="1:25" ht="24.75" customHeight="1">
      <c r="A27" s="125"/>
      <c r="B27" s="33"/>
      <c r="C27" s="99"/>
      <c r="D27" s="103"/>
      <c r="E27" s="103"/>
      <c r="F27" s="101"/>
      <c r="G27" s="120"/>
      <c r="H27" s="124"/>
      <c r="I27" s="129"/>
      <c r="J27" s="126"/>
      <c r="K27" s="127"/>
      <c r="Y27" s="10"/>
    </row>
    <row r="28" spans="1:11" ht="24.75" customHeight="1">
      <c r="A28" s="125">
        <v>8</v>
      </c>
      <c r="B28" s="33"/>
      <c r="C28" s="99"/>
      <c r="D28" s="103"/>
      <c r="E28" s="103"/>
      <c r="F28" s="101"/>
      <c r="G28" s="120"/>
      <c r="H28" s="124">
        <f>Tury!AF15</f>
        <v>0</v>
      </c>
      <c r="I28" s="129">
        <f>Tury!AG15</f>
        <v>1</v>
      </c>
      <c r="J28" s="126"/>
      <c r="K28" s="127"/>
    </row>
    <row r="29" spans="1:11" ht="24.75" customHeight="1">
      <c r="A29" s="125"/>
      <c r="B29" s="33"/>
      <c r="C29" s="99"/>
      <c r="D29" s="103"/>
      <c r="E29" s="103"/>
      <c r="F29" s="101"/>
      <c r="G29" s="120"/>
      <c r="H29" s="124"/>
      <c r="I29" s="129"/>
      <c r="J29" s="126"/>
      <c r="K29" s="127"/>
    </row>
    <row r="30" spans="1:11" ht="24.75" customHeight="1">
      <c r="A30" s="125">
        <v>9</v>
      </c>
      <c r="B30" s="33"/>
      <c r="C30" s="99"/>
      <c r="D30" s="103"/>
      <c r="E30" s="103"/>
      <c r="F30" s="101"/>
      <c r="G30" s="120"/>
      <c r="H30" s="124">
        <f>Tury!AF16</f>
        <v>0</v>
      </c>
      <c r="I30" s="129">
        <f>Tury!AG16</f>
        <v>1</v>
      </c>
      <c r="J30" s="126"/>
      <c r="K30" s="127"/>
    </row>
    <row r="31" spans="1:11" ht="24.75" customHeight="1">
      <c r="A31" s="125"/>
      <c r="B31" s="33"/>
      <c r="C31" s="99"/>
      <c r="D31" s="103"/>
      <c r="E31" s="103"/>
      <c r="F31" s="101"/>
      <c r="G31" s="120"/>
      <c r="H31" s="124"/>
      <c r="I31" s="129"/>
      <c r="J31" s="126"/>
      <c r="K31" s="127"/>
    </row>
    <row r="32" spans="1:11" ht="24.75" customHeight="1">
      <c r="A32" s="125">
        <v>10</v>
      </c>
      <c r="B32" s="33"/>
      <c r="C32" s="99"/>
      <c r="D32" s="103"/>
      <c r="E32" s="101"/>
      <c r="G32" s="120"/>
      <c r="H32" s="124">
        <f>Tury!AF17</f>
        <v>0</v>
      </c>
      <c r="I32" s="129">
        <f>Tury!AG17</f>
        <v>1</v>
      </c>
      <c r="J32" s="126"/>
      <c r="K32" s="127"/>
    </row>
    <row r="33" spans="1:11" ht="24.75" customHeight="1">
      <c r="A33" s="125"/>
      <c r="B33" s="33"/>
      <c r="C33" s="99"/>
      <c r="D33" s="103"/>
      <c r="E33" s="101"/>
      <c r="G33" s="120"/>
      <c r="H33" s="124"/>
      <c r="I33" s="129"/>
      <c r="J33" s="126"/>
      <c r="K33" s="127"/>
    </row>
    <row r="34" ht="24.75" customHeight="1"/>
    <row r="38" ht="30" customHeight="1"/>
  </sheetData>
  <mergeCells count="64">
    <mergeCell ref="K32:K33"/>
    <mergeCell ref="K28:K29"/>
    <mergeCell ref="K22:K23"/>
    <mergeCell ref="J14:J15"/>
    <mergeCell ref="J16:J17"/>
    <mergeCell ref="J18:J19"/>
    <mergeCell ref="J20:J21"/>
    <mergeCell ref="J22:J23"/>
    <mergeCell ref="J24:J25"/>
    <mergeCell ref="J26:J27"/>
    <mergeCell ref="A32:A33"/>
    <mergeCell ref="H32:H33"/>
    <mergeCell ref="I32:I33"/>
    <mergeCell ref="J32:J33"/>
    <mergeCell ref="K26:K27"/>
    <mergeCell ref="G28:G29"/>
    <mergeCell ref="H28:H29"/>
    <mergeCell ref="K20:K21"/>
    <mergeCell ref="J28:J29"/>
    <mergeCell ref="K14:K15"/>
    <mergeCell ref="K16:K17"/>
    <mergeCell ref="K18:K19"/>
    <mergeCell ref="K24:K25"/>
    <mergeCell ref="I14:I15"/>
    <mergeCell ref="I16:I17"/>
    <mergeCell ref="I18:I19"/>
    <mergeCell ref="I20:I21"/>
    <mergeCell ref="A28:A29"/>
    <mergeCell ref="A20:A21"/>
    <mergeCell ref="H16:H17"/>
    <mergeCell ref="I30:I31"/>
    <mergeCell ref="I22:I23"/>
    <mergeCell ref="I24:I25"/>
    <mergeCell ref="I26:I27"/>
    <mergeCell ref="I28:I29"/>
    <mergeCell ref="A14:A15"/>
    <mergeCell ref="A16:A17"/>
    <mergeCell ref="A18:A19"/>
    <mergeCell ref="A24:A25"/>
    <mergeCell ref="G24:G25"/>
    <mergeCell ref="H24:H25"/>
    <mergeCell ref="G26:G27"/>
    <mergeCell ref="A22:A23"/>
    <mergeCell ref="A26:A27"/>
    <mergeCell ref="G14:G15"/>
    <mergeCell ref="H14:H15"/>
    <mergeCell ref="G20:G21"/>
    <mergeCell ref="G32:G33"/>
    <mergeCell ref="G18:G19"/>
    <mergeCell ref="H18:H19"/>
    <mergeCell ref="G16:G17"/>
    <mergeCell ref="H26:H27"/>
    <mergeCell ref="G22:G23"/>
    <mergeCell ref="H22:H23"/>
    <mergeCell ref="G30:G31"/>
    <mergeCell ref="A1:K1"/>
    <mergeCell ref="B4:J4"/>
    <mergeCell ref="B6:J6"/>
    <mergeCell ref="H30:H31"/>
    <mergeCell ref="A30:A31"/>
    <mergeCell ref="J30:J31"/>
    <mergeCell ref="K30:K31"/>
    <mergeCell ref="G11:H11"/>
    <mergeCell ref="H20:H21"/>
  </mergeCells>
  <printOptions/>
  <pageMargins left="0.65" right="0.62" top="0.9" bottom="1" header="0.5" footer="0.5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2:AC76"/>
  <sheetViews>
    <sheetView showGridLines="0" workbookViewId="0" topLeftCell="A2">
      <selection activeCell="N13" sqref="N13:O17"/>
    </sheetView>
  </sheetViews>
  <sheetFormatPr defaultColWidth="9.00390625" defaultRowHeight="12.75"/>
  <cols>
    <col min="1" max="1" width="3.875" style="0" customWidth="1"/>
    <col min="2" max="2" width="9.875" style="0" customWidth="1"/>
    <col min="3" max="3" width="4.375" style="0" bestFit="1" customWidth="1"/>
    <col min="4" max="4" width="4.25390625" style="0" bestFit="1" customWidth="1"/>
    <col min="5" max="5" width="4.625" style="0" customWidth="1"/>
    <col min="6" max="7" width="7.75390625" style="0" customWidth="1"/>
    <col min="8" max="8" width="4.375" style="0" customWidth="1"/>
    <col min="9" max="9" width="3.875" style="0" customWidth="1"/>
    <col min="11" max="11" width="4.125" style="0" customWidth="1"/>
    <col min="12" max="12" width="4.25390625" style="0" customWidth="1"/>
    <col min="13" max="13" width="5.00390625" style="0" customWidth="1"/>
    <col min="14" max="15" width="7.75390625" style="0" customWidth="1"/>
    <col min="16" max="16" width="4.375" style="0" customWidth="1"/>
    <col min="17" max="17" width="4.25390625" style="0" customWidth="1"/>
    <col min="18" max="18" width="6.25390625" style="0" customWidth="1"/>
    <col min="19" max="20" width="4.875" style="0" bestFit="1" customWidth="1"/>
    <col min="21" max="21" width="5.25390625" style="0" customWidth="1"/>
    <col min="22" max="23" width="7.75390625" style="0" customWidth="1"/>
    <col min="24" max="24" width="4.25390625" style="0" customWidth="1"/>
    <col min="25" max="25" width="6.00390625" style="0" customWidth="1"/>
    <col min="26" max="26" width="6.875" style="0" customWidth="1"/>
    <col min="27" max="28" width="7.00390625" style="0" customWidth="1"/>
    <col min="29" max="29" width="6.875" style="0" customWidth="1"/>
    <col min="30" max="30" width="4.375" style="0" customWidth="1"/>
    <col min="31" max="31" width="5.00390625" style="0" bestFit="1" customWidth="1"/>
    <col min="32" max="32" width="6.375" style="0" customWidth="1"/>
    <col min="33" max="33" width="6.625" style="0" bestFit="1" customWidth="1"/>
    <col min="34" max="34" width="3.00390625" style="0" bestFit="1" customWidth="1"/>
    <col min="35" max="35" width="2.375" style="0" bestFit="1" customWidth="1"/>
    <col min="36" max="36" width="2.875" style="0" bestFit="1" customWidth="1"/>
  </cols>
  <sheetData>
    <row r="1" ht="19.5" customHeight="1" hidden="1"/>
    <row r="2" spans="6:23" ht="13.5" thickBot="1">
      <c r="F2" s="46" t="s">
        <v>0</v>
      </c>
      <c r="G2" s="46" t="s">
        <v>1</v>
      </c>
      <c r="N2" s="46" t="s">
        <v>0</v>
      </c>
      <c r="O2" s="46" t="s">
        <v>1</v>
      </c>
      <c r="V2" s="46" t="s">
        <v>0</v>
      </c>
      <c r="W2" s="46" t="s">
        <v>1</v>
      </c>
    </row>
    <row r="3" spans="2:29" ht="16.5" thickBot="1">
      <c r="B3" s="3" t="s">
        <v>7</v>
      </c>
      <c r="C3" s="3" t="s">
        <v>8</v>
      </c>
      <c r="D3" s="3" t="s">
        <v>9</v>
      </c>
      <c r="E3" s="4"/>
      <c r="F3" s="130" t="s">
        <v>16</v>
      </c>
      <c r="G3" s="130"/>
      <c r="J3" s="3" t="s">
        <v>7</v>
      </c>
      <c r="K3" s="3" t="s">
        <v>8</v>
      </c>
      <c r="L3" s="3" t="s">
        <v>9</v>
      </c>
      <c r="M3" s="4"/>
      <c r="N3" s="130" t="s">
        <v>17</v>
      </c>
      <c r="O3" s="130"/>
      <c r="R3" s="3" t="s">
        <v>7</v>
      </c>
      <c r="S3" s="3" t="s">
        <v>8</v>
      </c>
      <c r="T3" s="3" t="s">
        <v>9</v>
      </c>
      <c r="U3" s="4"/>
      <c r="V3" s="130" t="s">
        <v>18</v>
      </c>
      <c r="W3" s="130"/>
      <c r="Y3" s="131">
        <f>Metryka!B6</f>
        <v>40585</v>
      </c>
      <c r="Z3" s="132"/>
      <c r="AA3" s="132"/>
      <c r="AB3" s="132"/>
      <c r="AC3" s="133"/>
    </row>
    <row r="4" spans="5:23" ht="12.75">
      <c r="E4" s="7">
        <v>1</v>
      </c>
      <c r="F4" s="67" t="s">
        <v>25</v>
      </c>
      <c r="G4" s="45" t="str">
        <f>IF(E4=1,"Nikt","")&amp;IF(E4=2,"NS","")&amp;IF(E4=3,"WE","")&amp;IF(E4=4,"Obie","")&amp;IF(E4=5,"NS","")&amp;IF(E4=6,"WE","")&amp;IF(E4=7,"Obie","")&amp;IF(E4=8,"Nikt","")&amp;IF(E4=9,"WE","")&amp;IF(E4=10,"Obie","")&amp;IF(E4=11,"Nikt","")&amp;IF(E4=12,"NS","")&amp;IF(E4=13,"Obie","")&amp;IF(E4=14,"Nikt","")&amp;IF(E4=15,"NS","")&amp;IF(E4=16,"WE","")&amp;IF(E4=17,"Nikt","")&amp;IF(E4=18,"NS","")&amp;IF(E4=19,"WE","")&amp;IF(E4=20,"Obie","")&amp;IF(E4=21,"NS","")&amp;IF(E4=22,"WE","")&amp;IF(E4=23,"Obie","")&amp;IF(E4=24,"Nikt","")&amp;IF(E4=25,"WE","")&amp;IF(E4=26,"Obie","")&amp;IF(E4=27,"Nikt","")&amp;IF(E4=28,"NS","")&amp;IF(E4=29,"Obie","")&amp;IF(E4=30,"Nikt","")&amp;IF(E4=31,"NS","")&amp;IF(E4=32,"WE","")&amp;IF(E4=33,"Nikt","")&amp;IF(E4=34,"NS","")&amp;IF(E4=35,"WE","")&amp;IF(E4=36,"Obie","")&amp;IF(E4=37,"NS","")&amp;IF(E4=38,"WE","")&amp;IF(E4=39,"Obie","")&amp;IF(E4=42,"Obie","")&amp;IF(E4=43,"Nikt","")</f>
        <v>Nikt</v>
      </c>
      <c r="M4" s="7">
        <v>4</v>
      </c>
      <c r="N4" s="67" t="s">
        <v>25</v>
      </c>
      <c r="O4" s="45" t="str">
        <f>IF(M4=1,"Nikt","")&amp;IF(M4=2,"NS","")&amp;IF(M4=3,"WE","")&amp;IF(M4=4,"Obie","")&amp;IF(M4=5,"NS","")&amp;IF(M4=6,"WE","")&amp;IF(M4=7,"Obie","")&amp;IF(M4=8,"Nikt","")&amp;IF(M4=9,"WE","")&amp;IF(M4=10,"Obie","")&amp;IF(M4=11,"Nikt","")&amp;IF(M4=12,"NS","")&amp;IF(M4=13,"Obie","")&amp;IF(M4=14,"Nikt","")&amp;IF(M4=15,"NS","")&amp;IF(M4=16,"WE","")&amp;IF(M4=17,"Nikt","")&amp;IF(M4=18,"NS","")&amp;IF(M4=19,"WE","")&amp;IF(M4=20,"Obie","")&amp;IF(M4=21,"NS","")&amp;IF(M4=22,"WE","")&amp;IF(M4=23,"Obie","")&amp;IF(M4=24,"Nikt","")&amp;IF(M4=25,"WE","")&amp;IF(M4=26,"Obie","")&amp;IF(M4=27,"Nikt","")&amp;IF(M4=28,"NS","")&amp;IF(M4=29,"Obie","")&amp;IF(M4=30,"Nikt","")&amp;IF(M4=31,"NS","")&amp;IF(M4=32,"WE","")&amp;IF(M4=33,"Nikt","")&amp;IF(M4=34,"NS","")&amp;IF(M4=35,"WE","")&amp;IF(M4=36,"Obie","")&amp;IF(M4=37,"NS","")&amp;IF(M4=38,"WE","")&amp;IF(M4=39,"Obie","")&amp;IF(M4=42,"Obie","")&amp;IF(M4=43,"Nikt","")</f>
        <v>Obie</v>
      </c>
      <c r="U4" s="7">
        <v>7</v>
      </c>
      <c r="V4" s="67" t="s">
        <v>25</v>
      </c>
      <c r="W4" s="45" t="str">
        <f>IF(U4=1,"Nikt","")&amp;IF(U4=2,"NS","")&amp;IF(U4=3,"WE","")&amp;IF(U4=4,"Obie","")&amp;IF(U4=5,"NS","")&amp;IF(U4=6,"WE","")&amp;IF(U4=7,"Obie","")&amp;IF(U4=8,"Nikt","")&amp;IF(U4=9,"WE","")&amp;IF(U4=10,"Obie","")&amp;IF(U4=11,"Nikt","")&amp;IF(U4=12,"NS","")&amp;IF(U4=13,"Obie","")&amp;IF(U4=14,"Nikt","")&amp;IF(U4=15,"NS","")&amp;IF(U4=16,"WE","")&amp;IF(U4=17,"Nikt","")&amp;IF(U4=18,"NS","")&amp;IF(U4=19,"WE","")&amp;IF(U4=20,"Obie","")&amp;IF(U4=21,"NS","")&amp;IF(U4=22,"WE","")&amp;IF(U4=23,"Obie","")&amp;IF(U4=24,"Nikt","")&amp;IF(U4=25,"WE","")&amp;IF(U4=26,"Obie","")&amp;IF(U4=27,"Nikt","")&amp;IF(U4=28,"NS","")&amp;IF(U4=29,"Obie","")&amp;IF(U4=30,"Nikt","")&amp;IF(U4=31,"NS","")&amp;IF(U4=32,"WE","")&amp;IF(U4=33,"Nikt","")&amp;IF(U4=34,"NS","")&amp;IF(U4=35,"WE","")&amp;IF(U4=36,"Obie","")&amp;IF(U4=37,"NS","")&amp;IF(U4=38,"WE","")&amp;IF(U4=39,"Obie","")&amp;IF(U4=42,"Obie","")&amp;IF(U4=43,"Nikt","")</f>
        <v>Obie</v>
      </c>
    </row>
    <row r="5" spans="2:24" ht="12.75">
      <c r="B5" s="15"/>
      <c r="C5" s="15"/>
      <c r="D5" s="15"/>
      <c r="E5" s="12">
        <v>10</v>
      </c>
      <c r="F5" s="13"/>
      <c r="G5" s="13"/>
      <c r="H5" s="12">
        <v>1</v>
      </c>
      <c r="J5" s="15"/>
      <c r="K5" s="15"/>
      <c r="L5" s="15"/>
      <c r="M5" s="12">
        <v>8</v>
      </c>
      <c r="N5" s="13"/>
      <c r="O5" s="13"/>
      <c r="P5" s="12">
        <v>9</v>
      </c>
      <c r="R5" s="15"/>
      <c r="S5" s="15"/>
      <c r="T5" s="15"/>
      <c r="U5" s="12">
        <v>6</v>
      </c>
      <c r="V5" s="13"/>
      <c r="W5" s="13"/>
      <c r="X5" s="12">
        <v>4</v>
      </c>
    </row>
    <row r="6" spans="1:24" ht="12.75">
      <c r="A6" s="18"/>
      <c r="B6" s="15"/>
      <c r="C6" s="15"/>
      <c r="D6" s="15"/>
      <c r="E6" s="12">
        <v>3</v>
      </c>
      <c r="F6" s="13"/>
      <c r="G6" s="13"/>
      <c r="H6" s="12">
        <v>6</v>
      </c>
      <c r="J6" s="15"/>
      <c r="K6" s="15"/>
      <c r="L6" s="15"/>
      <c r="M6" s="12">
        <v>10</v>
      </c>
      <c r="N6" s="13"/>
      <c r="O6" s="13"/>
      <c r="P6" s="12">
        <v>2</v>
      </c>
      <c r="R6" s="15"/>
      <c r="S6" s="15"/>
      <c r="T6" s="15"/>
      <c r="U6" s="12">
        <v>9</v>
      </c>
      <c r="V6" s="13"/>
      <c r="W6" s="13"/>
      <c r="X6" s="12">
        <v>1</v>
      </c>
    </row>
    <row r="7" spans="1:24" ht="12.75">
      <c r="A7" s="18"/>
      <c r="B7" s="15"/>
      <c r="C7" s="15"/>
      <c r="D7" s="15"/>
      <c r="E7" s="12">
        <v>5</v>
      </c>
      <c r="F7" s="13"/>
      <c r="G7" s="13"/>
      <c r="H7" s="12">
        <v>9</v>
      </c>
      <c r="J7" s="15"/>
      <c r="K7" s="15"/>
      <c r="L7" s="15"/>
      <c r="M7" s="12">
        <v>4</v>
      </c>
      <c r="N7" s="13"/>
      <c r="O7" s="13"/>
      <c r="P7" s="12">
        <v>7</v>
      </c>
      <c r="R7" s="15"/>
      <c r="S7" s="15"/>
      <c r="T7" s="15"/>
      <c r="U7" s="12">
        <v>10</v>
      </c>
      <c r="V7" s="13"/>
      <c r="W7" s="13"/>
      <c r="X7" s="12">
        <v>3</v>
      </c>
    </row>
    <row r="8" spans="1:24" ht="12.75">
      <c r="A8" s="18"/>
      <c r="B8" s="15"/>
      <c r="C8" s="15"/>
      <c r="D8" s="15"/>
      <c r="E8" s="12">
        <v>4</v>
      </c>
      <c r="F8" s="13"/>
      <c r="G8" s="13"/>
      <c r="H8" s="12">
        <v>2</v>
      </c>
      <c r="J8" s="15"/>
      <c r="K8" s="15"/>
      <c r="L8" s="15"/>
      <c r="M8" s="12">
        <v>6</v>
      </c>
      <c r="N8" s="13"/>
      <c r="O8" s="13"/>
      <c r="P8" s="12">
        <v>1</v>
      </c>
      <c r="R8" s="15"/>
      <c r="S8" s="15"/>
      <c r="T8" s="15"/>
      <c r="U8" s="12">
        <v>5</v>
      </c>
      <c r="V8" s="13"/>
      <c r="W8" s="13"/>
      <c r="X8" s="12">
        <v>8</v>
      </c>
    </row>
    <row r="9" spans="1:24" ht="12.75">
      <c r="A9" s="18"/>
      <c r="B9" s="15"/>
      <c r="C9" s="15"/>
      <c r="D9" s="15"/>
      <c r="E9" s="12">
        <v>7</v>
      </c>
      <c r="F9" s="13"/>
      <c r="G9" s="13"/>
      <c r="H9" s="12">
        <v>8</v>
      </c>
      <c r="J9" s="15"/>
      <c r="K9" s="15"/>
      <c r="L9" s="15"/>
      <c r="M9" s="12">
        <v>5</v>
      </c>
      <c r="N9" s="13"/>
      <c r="O9" s="13"/>
      <c r="P9" s="12">
        <v>3</v>
      </c>
      <c r="R9" s="15"/>
      <c r="S9" s="15"/>
      <c r="T9" s="15"/>
      <c r="U9" s="12">
        <v>7</v>
      </c>
      <c r="V9" s="13"/>
      <c r="W9" s="13"/>
      <c r="X9" s="12">
        <v>2</v>
      </c>
    </row>
    <row r="10" spans="1:24" ht="12.75">
      <c r="A10" s="18"/>
      <c r="B10" s="2"/>
      <c r="C10" s="2"/>
      <c r="D10" s="2"/>
      <c r="E10" s="12" t="s">
        <v>45</v>
      </c>
      <c r="F10" s="105"/>
      <c r="G10" s="105"/>
      <c r="H10" s="12" t="s">
        <v>46</v>
      </c>
      <c r="J10" s="2"/>
      <c r="K10" s="2"/>
      <c r="L10" s="2"/>
      <c r="M10" s="12" t="s">
        <v>45</v>
      </c>
      <c r="N10" s="105"/>
      <c r="O10" s="105"/>
      <c r="P10" s="12" t="s">
        <v>46</v>
      </c>
      <c r="R10" s="2"/>
      <c r="S10" s="2"/>
      <c r="T10" s="2"/>
      <c r="U10" s="12" t="s">
        <v>45</v>
      </c>
      <c r="V10" s="105"/>
      <c r="W10" s="105"/>
      <c r="X10" s="12" t="s">
        <v>46</v>
      </c>
    </row>
    <row r="11" spans="1:20" ht="12.75">
      <c r="A11" s="18"/>
      <c r="B11" s="2"/>
      <c r="C11" s="2"/>
      <c r="D11" s="2"/>
      <c r="J11" s="2"/>
      <c r="K11" s="2"/>
      <c r="L11" s="2"/>
      <c r="R11" s="2"/>
      <c r="S11" s="2"/>
      <c r="T11" s="2"/>
    </row>
    <row r="12" spans="1:23" ht="12.75">
      <c r="A12" s="18"/>
      <c r="B12" s="2"/>
      <c r="C12" s="2"/>
      <c r="D12" s="2"/>
      <c r="E12" s="7">
        <v>2</v>
      </c>
      <c r="F12" s="67" t="s">
        <v>25</v>
      </c>
      <c r="G12" s="45" t="str">
        <f>IF(E12=1,"Nikt","")&amp;IF(E12=2,"NS","")&amp;IF(E12=3,"WE","")&amp;IF(E12=4,"Obie","")&amp;IF(E12=5,"NS","")&amp;IF(E12=6,"WE","")&amp;IF(E12=7,"Obie","")&amp;IF(E12=8,"Nikt","")&amp;IF(E12=9,"WE","")&amp;IF(E12=10,"Obie","")&amp;IF(E12=11,"Nikt","")&amp;IF(E12=12,"NS","")&amp;IF(E12=13,"Obie","")&amp;IF(E12=14,"Nikt","")&amp;IF(E12=15,"NS","")&amp;IF(E12=16,"WE","")&amp;IF(E12=17,"Nikt","")&amp;IF(E12=18,"NS","")&amp;IF(E12=19,"WE","")&amp;IF(E12=20,"Obie","")&amp;IF(E12=21,"NS","")&amp;IF(E12=22,"WE","")&amp;IF(E12=23,"Obie","")&amp;IF(E12=24,"Nikt","")&amp;IF(E12=25,"WE","")&amp;IF(E12=26,"Obie","")&amp;IF(E12=27,"Nikt","")&amp;IF(E12=28,"NS","")&amp;IF(E12=29,"Obie","")&amp;IF(E12=30,"Nikt","")&amp;IF(E12=31,"NS","")&amp;IF(E12=32,"WE","")&amp;IF(E12=33,"Nikt","")&amp;IF(E12=34,"NS","")&amp;IF(E12=35,"WE","")&amp;IF(E12=36,"Obie","")&amp;IF(E12=37,"NS","")&amp;IF(E12=38,"WE","")&amp;IF(E12=39,"Obie","")&amp;IF(E12=42,"Obie","")&amp;IF(E12=43,"Nikt","")</f>
        <v>NS</v>
      </c>
      <c r="J12" s="2"/>
      <c r="K12" s="2"/>
      <c r="L12" s="2"/>
      <c r="M12" s="7">
        <v>5</v>
      </c>
      <c r="N12" s="67" t="s">
        <v>25</v>
      </c>
      <c r="O12" s="45" t="str">
        <f>IF(M12=1,"Nikt","")&amp;IF(M12=2,"NS","")&amp;IF(M12=3,"WE","")&amp;IF(M12=4,"Obie","")&amp;IF(M12=5,"NS","")&amp;IF(M12=6,"WE","")&amp;IF(M12=7,"Obie","")&amp;IF(M12=8,"Nikt","")&amp;IF(M12=9,"WE","")&amp;IF(M12=10,"Obie","")&amp;IF(M12=11,"Nikt","")&amp;IF(M12=12,"NS","")&amp;IF(M12=13,"Obie","")&amp;IF(M12=14,"Nikt","")&amp;IF(M12=15,"NS","")&amp;IF(M12=16,"WE","")&amp;IF(M12=17,"Nikt","")&amp;IF(M12=18,"NS","")&amp;IF(M12=19,"WE","")&amp;IF(M12=20,"Obie","")&amp;IF(M12=21,"NS","")&amp;IF(M12=22,"WE","")&amp;IF(M12=23,"Obie","")&amp;IF(M12=24,"Nikt","")&amp;IF(M12=25,"WE","")&amp;IF(M12=26,"Obie","")&amp;IF(M12=27,"Nikt","")&amp;IF(M12=28,"NS","")&amp;IF(M12=29,"Obie","")&amp;IF(M12=30,"Nikt","")&amp;IF(M12=31,"NS","")&amp;IF(M12=32,"WE","")&amp;IF(M12=33,"Nikt","")&amp;IF(M12=34,"NS","")&amp;IF(M12=35,"WE","")&amp;IF(M12=36,"Obie","")&amp;IF(M12=37,"NS","")&amp;IF(M12=38,"WE","")&amp;IF(M12=39,"Obie","")&amp;IF(M12=42,"Obie","")&amp;IF(M12=43,"Nikt","")</f>
        <v>NS</v>
      </c>
      <c r="R12" s="2"/>
      <c r="S12" s="2"/>
      <c r="T12" s="2"/>
      <c r="U12" s="7">
        <v>8</v>
      </c>
      <c r="V12" s="67" t="s">
        <v>25</v>
      </c>
      <c r="W12" s="45" t="str">
        <f>IF(U12=1,"Nikt","")&amp;IF(U12=2,"NS","")&amp;IF(U12=3,"WE","")&amp;IF(U12=4,"Obie","")&amp;IF(U12=5,"NS","")&amp;IF(U12=6,"WE","")&amp;IF(U12=7,"Obie","")&amp;IF(U12=8,"Nikt","")&amp;IF(U12=9,"WE","")&amp;IF(U12=10,"Obie","")&amp;IF(U12=11,"Nikt","")&amp;IF(U12=12,"NS","")&amp;IF(U12=13,"Obie","")&amp;IF(U12=14,"Nikt","")&amp;IF(U12=15,"NS","")&amp;IF(U12=16,"WE","")&amp;IF(U12=17,"Nikt","")&amp;IF(U12=18,"NS","")&amp;IF(U12=19,"WE","")&amp;IF(U12=20,"Obie","")&amp;IF(U12=21,"NS","")&amp;IF(U12=22,"WE","")&amp;IF(U12=23,"Obie","")&amp;IF(U12=24,"Nikt","")&amp;IF(U12=25,"WE","")&amp;IF(U12=26,"Obie","")&amp;IF(U12=27,"Nikt","")&amp;IF(U12=28,"NS","")&amp;IF(U12=29,"Obie","")&amp;IF(U12=30,"Nikt","")&amp;IF(U12=31,"NS","")&amp;IF(U12=32,"WE","")&amp;IF(U12=33,"Nikt","")&amp;IF(U12=34,"NS","")&amp;IF(U12=35,"WE","")&amp;IF(U12=36,"Obie","")&amp;IF(U12=37,"NS","")&amp;IF(U12=38,"WE","")&amp;IF(U12=39,"Obie","")&amp;IF(U12=42,"Obie","")&amp;IF(U12=43,"Nikt","")</f>
        <v>Nikt</v>
      </c>
    </row>
    <row r="13" spans="1:24" ht="12.75">
      <c r="A13" s="18"/>
      <c r="B13" s="15"/>
      <c r="C13" s="15"/>
      <c r="D13" s="15"/>
      <c r="E13" s="12">
        <f aca="true" t="shared" si="0" ref="E13:E18">E5</f>
        <v>10</v>
      </c>
      <c r="F13" s="13"/>
      <c r="G13" s="13"/>
      <c r="H13" s="12">
        <f aca="true" t="shared" si="1" ref="H13:H18">H5</f>
        <v>1</v>
      </c>
      <c r="J13" s="15"/>
      <c r="K13" s="15"/>
      <c r="L13" s="15"/>
      <c r="M13" s="12">
        <f aca="true" t="shared" si="2" ref="M13:M18">M5</f>
        <v>8</v>
      </c>
      <c r="N13" s="13"/>
      <c r="O13" s="13"/>
      <c r="P13" s="12">
        <f aca="true" t="shared" si="3" ref="P13:P18">P5</f>
        <v>9</v>
      </c>
      <c r="R13" s="15"/>
      <c r="S13" s="15"/>
      <c r="T13" s="15"/>
      <c r="U13" s="12">
        <f aca="true" t="shared" si="4" ref="U13:U18">U5</f>
        <v>6</v>
      </c>
      <c r="V13" s="13"/>
      <c r="W13" s="13"/>
      <c r="X13" s="12">
        <f aca="true" t="shared" si="5" ref="X13:X18">X5</f>
        <v>4</v>
      </c>
    </row>
    <row r="14" spans="1:24" ht="12.75">
      <c r="A14" s="18"/>
      <c r="B14" s="15"/>
      <c r="C14" s="15"/>
      <c r="D14" s="15"/>
      <c r="E14" s="12">
        <f t="shared" si="0"/>
        <v>3</v>
      </c>
      <c r="F14" s="13"/>
      <c r="G14" s="13"/>
      <c r="H14" s="12">
        <f t="shared" si="1"/>
        <v>6</v>
      </c>
      <c r="J14" s="15"/>
      <c r="K14" s="15"/>
      <c r="L14" s="15"/>
      <c r="M14" s="12">
        <f t="shared" si="2"/>
        <v>10</v>
      </c>
      <c r="N14" s="13"/>
      <c r="O14" s="13"/>
      <c r="P14" s="12">
        <f t="shared" si="3"/>
        <v>2</v>
      </c>
      <c r="R14" s="15"/>
      <c r="S14" s="15"/>
      <c r="T14" s="15"/>
      <c r="U14" s="12">
        <f t="shared" si="4"/>
        <v>9</v>
      </c>
      <c r="V14" s="13"/>
      <c r="W14" s="13"/>
      <c r="X14" s="12">
        <f t="shared" si="5"/>
        <v>1</v>
      </c>
    </row>
    <row r="15" spans="1:24" ht="12.75">
      <c r="A15" s="18"/>
      <c r="B15" s="15"/>
      <c r="C15" s="15"/>
      <c r="D15" s="15"/>
      <c r="E15" s="12">
        <f t="shared" si="0"/>
        <v>5</v>
      </c>
      <c r="F15" s="13"/>
      <c r="G15" s="13"/>
      <c r="H15" s="12">
        <f t="shared" si="1"/>
        <v>9</v>
      </c>
      <c r="J15" s="15"/>
      <c r="K15" s="15"/>
      <c r="L15" s="15"/>
      <c r="M15" s="12">
        <f t="shared" si="2"/>
        <v>4</v>
      </c>
      <c r="N15" s="13"/>
      <c r="O15" s="13"/>
      <c r="P15" s="12">
        <f t="shared" si="3"/>
        <v>7</v>
      </c>
      <c r="Q15" s="18"/>
      <c r="R15" s="15"/>
      <c r="S15" s="15"/>
      <c r="T15" s="15"/>
      <c r="U15" s="12">
        <f t="shared" si="4"/>
        <v>10</v>
      </c>
      <c r="V15" s="13"/>
      <c r="W15" s="13"/>
      <c r="X15" s="12">
        <f t="shared" si="5"/>
        <v>3</v>
      </c>
    </row>
    <row r="16" spans="1:24" ht="12.75">
      <c r="A16" s="18"/>
      <c r="B16" s="15"/>
      <c r="C16" s="15"/>
      <c r="D16" s="15"/>
      <c r="E16" s="12">
        <f t="shared" si="0"/>
        <v>4</v>
      </c>
      <c r="F16" s="13"/>
      <c r="G16" s="13"/>
      <c r="H16" s="12">
        <f t="shared" si="1"/>
        <v>2</v>
      </c>
      <c r="J16" s="15"/>
      <c r="K16" s="15"/>
      <c r="L16" s="15"/>
      <c r="M16" s="12">
        <f t="shared" si="2"/>
        <v>6</v>
      </c>
      <c r="N16" s="13"/>
      <c r="O16" s="13"/>
      <c r="P16" s="12">
        <f t="shared" si="3"/>
        <v>1</v>
      </c>
      <c r="Q16" s="18"/>
      <c r="R16" s="15"/>
      <c r="S16" s="15"/>
      <c r="T16" s="15"/>
      <c r="U16" s="12">
        <f t="shared" si="4"/>
        <v>5</v>
      </c>
      <c r="V16" s="13"/>
      <c r="W16" s="13"/>
      <c r="X16" s="12">
        <f t="shared" si="5"/>
        <v>8</v>
      </c>
    </row>
    <row r="17" spans="1:24" ht="12.75">
      <c r="A17" s="18"/>
      <c r="B17" s="15"/>
      <c r="C17" s="15"/>
      <c r="D17" s="15"/>
      <c r="E17" s="12">
        <f t="shared" si="0"/>
        <v>7</v>
      </c>
      <c r="F17" s="13"/>
      <c r="G17" s="13"/>
      <c r="H17" s="12">
        <f t="shared" si="1"/>
        <v>8</v>
      </c>
      <c r="J17" s="15"/>
      <c r="K17" s="15"/>
      <c r="L17" s="15"/>
      <c r="M17" s="12">
        <f t="shared" si="2"/>
        <v>5</v>
      </c>
      <c r="N17" s="13"/>
      <c r="O17" s="13"/>
      <c r="P17" s="12">
        <f t="shared" si="3"/>
        <v>3</v>
      </c>
      <c r="Q17" s="18"/>
      <c r="R17" s="15"/>
      <c r="S17" s="15"/>
      <c r="T17" s="15"/>
      <c r="U17" s="12">
        <f t="shared" si="4"/>
        <v>7</v>
      </c>
      <c r="V17" s="13"/>
      <c r="W17" s="13"/>
      <c r="X17" s="12">
        <f t="shared" si="5"/>
        <v>2</v>
      </c>
    </row>
    <row r="18" spans="1:24" ht="12.75">
      <c r="A18" s="18"/>
      <c r="B18" s="2"/>
      <c r="C18" s="2"/>
      <c r="D18" s="2"/>
      <c r="E18" s="12" t="str">
        <f t="shared" si="0"/>
        <v>mini</v>
      </c>
      <c r="F18" s="105"/>
      <c r="G18" s="105"/>
      <c r="H18" s="12" t="str">
        <f t="shared" si="1"/>
        <v>max</v>
      </c>
      <c r="J18" s="2"/>
      <c r="K18" s="2"/>
      <c r="L18" s="2"/>
      <c r="M18" s="12" t="str">
        <f t="shared" si="2"/>
        <v>mini</v>
      </c>
      <c r="N18" s="105"/>
      <c r="O18" s="105"/>
      <c r="P18" s="12" t="str">
        <f t="shared" si="3"/>
        <v>max</v>
      </c>
      <c r="Q18" s="18"/>
      <c r="R18" s="2"/>
      <c r="S18" s="2"/>
      <c r="T18" s="2"/>
      <c r="U18" s="12" t="str">
        <f t="shared" si="4"/>
        <v>mini</v>
      </c>
      <c r="V18" s="105"/>
      <c r="W18" s="105"/>
      <c r="X18" s="12" t="str">
        <f t="shared" si="5"/>
        <v>max</v>
      </c>
    </row>
    <row r="19" spans="1:24" ht="12.75">
      <c r="A19" s="18"/>
      <c r="B19" s="2"/>
      <c r="C19" s="2"/>
      <c r="D19" s="2"/>
      <c r="E19" s="12"/>
      <c r="F19" s="22"/>
      <c r="G19" s="22"/>
      <c r="H19" s="12"/>
      <c r="J19" s="2"/>
      <c r="K19" s="2"/>
      <c r="L19" s="2"/>
      <c r="M19" s="12"/>
      <c r="N19" s="22"/>
      <c r="O19" s="22"/>
      <c r="P19" s="12"/>
      <c r="Q19" s="18"/>
      <c r="R19" s="2"/>
      <c r="S19" s="2"/>
      <c r="T19" s="2"/>
      <c r="U19" s="12"/>
      <c r="V19" s="22"/>
      <c r="W19" s="22"/>
      <c r="X19" s="12"/>
    </row>
    <row r="20" spans="1:23" ht="12.75">
      <c r="A20" s="18"/>
      <c r="B20" s="2"/>
      <c r="C20" s="2"/>
      <c r="D20" s="2"/>
      <c r="E20" s="7">
        <v>3</v>
      </c>
      <c r="F20" s="67" t="s">
        <v>25</v>
      </c>
      <c r="G20" s="45" t="str">
        <f>IF(E20=1,"Nikt","")&amp;IF(E20=2,"NS","")&amp;IF(E20=3,"WE","")&amp;IF(E20=4,"Obie","")&amp;IF(E20=5,"NS","")&amp;IF(E20=6,"WE","")&amp;IF(E20=7,"Obie","")&amp;IF(E20=8,"Nikt","")&amp;IF(E20=9,"WE","")&amp;IF(E20=10,"Obie","")&amp;IF(E20=11,"Nikt","")&amp;IF(E20=12,"NS","")&amp;IF(E20=13,"Obie","")&amp;IF(E20=14,"Nikt","")&amp;IF(E20=15,"NS","")&amp;IF(E20=16,"WE","")&amp;IF(E20=17,"Nikt","")&amp;IF(E20=18,"NS","")&amp;IF(E20=19,"WE","")&amp;IF(E20=20,"Obie","")&amp;IF(E20=21,"NS","")&amp;IF(E20=22,"WE","")&amp;IF(E20=23,"Obie","")&amp;IF(E20=24,"Nikt","")&amp;IF(E20=25,"WE","")&amp;IF(E20=26,"Obie","")&amp;IF(E20=27,"Nikt","")&amp;IF(E20=28,"NS","")&amp;IF(E20=29,"Obie","")&amp;IF(E20=30,"Nikt","")&amp;IF(E20=31,"NS","")&amp;IF(E20=32,"WE","")&amp;IF(E20=33,"Nikt","")&amp;IF(E20=34,"NS","")&amp;IF(E20=35,"WE","")&amp;IF(E20=36,"Obie","")&amp;IF(E20=37,"NS","")&amp;IF(E20=38,"WE","")&amp;IF(E20=39,"Obie","")&amp;IF(E20=42,"Obie","")&amp;IF(E20=43,"Nikt","")</f>
        <v>WE</v>
      </c>
      <c r="J20" s="2"/>
      <c r="K20" s="2"/>
      <c r="L20" s="2"/>
      <c r="M20" s="7">
        <v>6</v>
      </c>
      <c r="N20" s="67" t="s">
        <v>25</v>
      </c>
      <c r="O20" s="45" t="str">
        <f>IF(M20=1,"Nikt","")&amp;IF(M20=2,"NS","")&amp;IF(M20=3,"WE","")&amp;IF(M20=4,"Obie","")&amp;IF(M20=5,"NS","")&amp;IF(M20=6,"WE","")&amp;IF(M20=7,"Obie","")&amp;IF(M20=8,"Nikt","")&amp;IF(M20=9,"WE","")&amp;IF(M20=10,"Obie","")&amp;IF(M20=11,"Nikt","")&amp;IF(M20=12,"NS","")&amp;IF(M20=13,"Obie","")&amp;IF(M20=14,"Nikt","")&amp;IF(M20=15,"NS","")&amp;IF(M20=16,"WE","")&amp;IF(M20=17,"Nikt","")&amp;IF(M20=18,"NS","")&amp;IF(M20=19,"WE","")&amp;IF(M20=20,"Obie","")&amp;IF(M20=21,"NS","")&amp;IF(M20=22,"WE","")&amp;IF(M20=23,"Obie","")&amp;IF(M20=24,"Nikt","")&amp;IF(M20=25,"WE","")&amp;IF(M20=26,"Obie","")&amp;IF(M20=27,"Nikt","")&amp;IF(M20=28,"NS","")&amp;IF(M20=29,"Obie","")&amp;IF(M20=30,"Nikt","")&amp;IF(M20=31,"NS","")&amp;IF(M20=32,"WE","")&amp;IF(M20=33,"Nikt","")&amp;IF(M20=34,"NS","")&amp;IF(M20=35,"WE","")&amp;IF(M20=36,"Obie","")&amp;IF(M20=37,"NS","")&amp;IF(M20=38,"WE","")&amp;IF(M20=39,"Obie","")&amp;IF(M20=42,"Obie","")&amp;IF(M20=43,"Nikt","")</f>
        <v>WE</v>
      </c>
      <c r="Q20" s="18"/>
      <c r="R20" s="2"/>
      <c r="S20" s="2"/>
      <c r="T20" s="2"/>
      <c r="U20" s="7">
        <v>9</v>
      </c>
      <c r="V20" s="67" t="s">
        <v>25</v>
      </c>
      <c r="W20" s="45" t="str">
        <f>IF(U20=1,"Nikt","")&amp;IF(U20=2,"NS","")&amp;IF(U20=3,"WE","")&amp;IF(U20=4,"Obie","")&amp;IF(U20=5,"NS","")&amp;IF(U20=6,"WE","")&amp;IF(U20=7,"Obie","")&amp;IF(U20=8,"Nikt","")&amp;IF(U20=9,"WE","")&amp;IF(U20=10,"Obie","")&amp;IF(U20=11,"Nikt","")&amp;IF(U20=12,"NS","")&amp;IF(U20=13,"Obie","")&amp;IF(U20=14,"Nikt","")&amp;IF(U20=15,"NS","")&amp;IF(U20=16,"WE","")&amp;IF(U20=17,"Nikt","")&amp;IF(U20=18,"NS","")&amp;IF(U20=19,"WE","")&amp;IF(U20=20,"Obie","")&amp;IF(U20=21,"NS","")&amp;IF(U20=22,"WE","")&amp;IF(U20=23,"Obie","")&amp;IF(U20=24,"Nikt","")&amp;IF(U20=25,"WE","")&amp;IF(U20=26,"Obie","")&amp;IF(U20=27,"Nikt","")&amp;IF(U20=28,"NS","")&amp;IF(U20=29,"Obie","")&amp;IF(U20=30,"Nikt","")&amp;IF(U20=31,"NS","")&amp;IF(U20=32,"WE","")&amp;IF(U20=33,"Nikt","")&amp;IF(U20=34,"NS","")&amp;IF(U20=35,"WE","")&amp;IF(U20=36,"Obie","")&amp;IF(U20=37,"NS","")&amp;IF(U20=38,"WE","")&amp;IF(U20=39,"Obie","")&amp;IF(U20=42,"Obie","")&amp;IF(U20=43,"Nikt","")</f>
        <v>WE</v>
      </c>
    </row>
    <row r="21" spans="1:24" ht="12.75">
      <c r="A21" s="18"/>
      <c r="B21" s="15"/>
      <c r="C21" s="15"/>
      <c r="D21" s="15"/>
      <c r="E21" s="12">
        <f aca="true" t="shared" si="6" ref="E21:E26">E13</f>
        <v>10</v>
      </c>
      <c r="F21" s="13"/>
      <c r="G21" s="13"/>
      <c r="H21" s="12">
        <f aca="true" t="shared" si="7" ref="H21:H26">H13</f>
        <v>1</v>
      </c>
      <c r="J21" s="15"/>
      <c r="K21" s="15"/>
      <c r="L21" s="15"/>
      <c r="M21" s="12">
        <f aca="true" t="shared" si="8" ref="M21:M26">M13</f>
        <v>8</v>
      </c>
      <c r="N21" s="13"/>
      <c r="O21" s="13"/>
      <c r="P21" s="12">
        <f aca="true" t="shared" si="9" ref="P21:P26">P13</f>
        <v>9</v>
      </c>
      <c r="Q21" s="18"/>
      <c r="R21" s="15"/>
      <c r="S21" s="15"/>
      <c r="T21" s="15"/>
      <c r="U21" s="12">
        <f aca="true" t="shared" si="10" ref="U21:U26">U13</f>
        <v>6</v>
      </c>
      <c r="V21" s="13"/>
      <c r="W21" s="13"/>
      <c r="X21" s="12">
        <f aca="true" t="shared" si="11" ref="X21:X26">X13</f>
        <v>4</v>
      </c>
    </row>
    <row r="22" spans="1:24" ht="12.75">
      <c r="A22" s="18"/>
      <c r="B22" s="15"/>
      <c r="C22" s="15"/>
      <c r="D22" s="15"/>
      <c r="E22" s="12">
        <f t="shared" si="6"/>
        <v>3</v>
      </c>
      <c r="F22" s="13"/>
      <c r="G22" s="13"/>
      <c r="H22" s="12">
        <f t="shared" si="7"/>
        <v>6</v>
      </c>
      <c r="J22" s="15"/>
      <c r="K22" s="15"/>
      <c r="L22" s="15"/>
      <c r="M22" s="12">
        <f t="shared" si="8"/>
        <v>10</v>
      </c>
      <c r="N22" s="13"/>
      <c r="O22" s="13"/>
      <c r="P22" s="12">
        <f t="shared" si="9"/>
        <v>2</v>
      </c>
      <c r="Q22" s="18"/>
      <c r="R22" s="15"/>
      <c r="S22" s="15"/>
      <c r="T22" s="15"/>
      <c r="U22" s="12">
        <f t="shared" si="10"/>
        <v>9</v>
      </c>
      <c r="V22" s="13"/>
      <c r="W22" s="13"/>
      <c r="X22" s="12">
        <f t="shared" si="11"/>
        <v>1</v>
      </c>
    </row>
    <row r="23" spans="1:24" ht="12.75">
      <c r="A23" s="18"/>
      <c r="B23" s="15"/>
      <c r="C23" s="15"/>
      <c r="D23" s="15"/>
      <c r="E23" s="12">
        <f t="shared" si="6"/>
        <v>5</v>
      </c>
      <c r="F23" s="13"/>
      <c r="G23" s="13"/>
      <c r="H23" s="12">
        <f t="shared" si="7"/>
        <v>9</v>
      </c>
      <c r="J23" s="15"/>
      <c r="K23" s="15"/>
      <c r="L23" s="15"/>
      <c r="M23" s="12">
        <f t="shared" si="8"/>
        <v>4</v>
      </c>
      <c r="N23" s="13"/>
      <c r="O23" s="13"/>
      <c r="P23" s="12">
        <f t="shared" si="9"/>
        <v>7</v>
      </c>
      <c r="Q23" s="18"/>
      <c r="R23" s="15"/>
      <c r="S23" s="15"/>
      <c r="T23" s="15"/>
      <c r="U23" s="12">
        <f t="shared" si="10"/>
        <v>10</v>
      </c>
      <c r="V23" s="13"/>
      <c r="W23" s="13"/>
      <c r="X23" s="12">
        <f t="shared" si="11"/>
        <v>3</v>
      </c>
    </row>
    <row r="24" spans="1:24" ht="12.75">
      <c r="A24" s="18"/>
      <c r="B24" s="15"/>
      <c r="C24" s="15"/>
      <c r="D24" s="15"/>
      <c r="E24" s="12">
        <f t="shared" si="6"/>
        <v>4</v>
      </c>
      <c r="F24" s="13"/>
      <c r="G24" s="13"/>
      <c r="H24" s="12">
        <f t="shared" si="7"/>
        <v>2</v>
      </c>
      <c r="J24" s="15"/>
      <c r="K24" s="15"/>
      <c r="L24" s="15"/>
      <c r="M24" s="12">
        <f t="shared" si="8"/>
        <v>6</v>
      </c>
      <c r="N24" s="13"/>
      <c r="O24" s="13"/>
      <c r="P24" s="12">
        <f t="shared" si="9"/>
        <v>1</v>
      </c>
      <c r="Q24" s="18"/>
      <c r="R24" s="15"/>
      <c r="S24" s="15"/>
      <c r="T24" s="15"/>
      <c r="U24" s="12">
        <f t="shared" si="10"/>
        <v>5</v>
      </c>
      <c r="V24" s="13"/>
      <c r="W24" s="13"/>
      <c r="X24" s="12">
        <f t="shared" si="11"/>
        <v>8</v>
      </c>
    </row>
    <row r="25" spans="1:24" ht="12.75">
      <c r="A25" s="18"/>
      <c r="B25" s="15"/>
      <c r="C25" s="15"/>
      <c r="D25" s="15"/>
      <c r="E25" s="12">
        <f t="shared" si="6"/>
        <v>7</v>
      </c>
      <c r="F25" s="13"/>
      <c r="G25" s="13"/>
      <c r="H25" s="12">
        <f t="shared" si="7"/>
        <v>8</v>
      </c>
      <c r="J25" s="15"/>
      <c r="K25" s="15"/>
      <c r="L25" s="15"/>
      <c r="M25" s="12">
        <f t="shared" si="8"/>
        <v>5</v>
      </c>
      <c r="N25" s="13"/>
      <c r="O25" s="13"/>
      <c r="P25" s="12">
        <f t="shared" si="9"/>
        <v>3</v>
      </c>
      <c r="Q25" s="18"/>
      <c r="R25" s="15"/>
      <c r="S25" s="15"/>
      <c r="T25" s="15"/>
      <c r="U25" s="12">
        <f t="shared" si="10"/>
        <v>7</v>
      </c>
      <c r="V25" s="13"/>
      <c r="W25" s="13"/>
      <c r="X25" s="12">
        <f t="shared" si="11"/>
        <v>2</v>
      </c>
    </row>
    <row r="26" spans="1:24" ht="12.75">
      <c r="A26" s="18"/>
      <c r="C26" s="2"/>
      <c r="D26" s="2"/>
      <c r="E26" s="12" t="str">
        <f t="shared" si="6"/>
        <v>mini</v>
      </c>
      <c r="F26" s="105"/>
      <c r="G26" s="105"/>
      <c r="H26" s="12" t="str">
        <f t="shared" si="7"/>
        <v>max</v>
      </c>
      <c r="K26" s="2"/>
      <c r="L26" s="2"/>
      <c r="M26" s="12" t="str">
        <f t="shared" si="8"/>
        <v>mini</v>
      </c>
      <c r="N26" s="105"/>
      <c r="O26" s="105"/>
      <c r="P26" s="12" t="str">
        <f t="shared" si="9"/>
        <v>max</v>
      </c>
      <c r="Q26" s="18"/>
      <c r="S26" s="2"/>
      <c r="T26" s="2"/>
      <c r="U26" s="12" t="str">
        <f t="shared" si="10"/>
        <v>mini</v>
      </c>
      <c r="V26" s="105"/>
      <c r="W26" s="105"/>
      <c r="X26" s="12" t="str">
        <f t="shared" si="11"/>
        <v>max</v>
      </c>
    </row>
    <row r="27" spans="1:20" ht="12.75">
      <c r="A27" s="18"/>
      <c r="C27" s="2"/>
      <c r="D27" s="2"/>
      <c r="K27" s="2"/>
      <c r="L27" s="2"/>
      <c r="S27" s="2"/>
      <c r="T27" s="2"/>
    </row>
    <row r="28" spans="1:23" ht="15.75">
      <c r="A28" s="18"/>
      <c r="C28" s="2"/>
      <c r="D28" s="2"/>
      <c r="F28" s="130" t="s">
        <v>19</v>
      </c>
      <c r="G28" s="130"/>
      <c r="K28" s="2"/>
      <c r="L28" s="2"/>
      <c r="N28" s="130" t="s">
        <v>20</v>
      </c>
      <c r="O28" s="130"/>
      <c r="S28" s="2"/>
      <c r="T28" s="2"/>
      <c r="V28" s="130" t="s">
        <v>21</v>
      </c>
      <c r="W28" s="130"/>
    </row>
    <row r="29" spans="1:23" ht="12.75">
      <c r="A29" s="18"/>
      <c r="C29" s="2"/>
      <c r="D29" s="2"/>
      <c r="E29" s="7">
        <v>10</v>
      </c>
      <c r="F29" s="67" t="s">
        <v>25</v>
      </c>
      <c r="G29" s="45" t="str">
        <f>IF(E29=1,"Nikt","")&amp;IF(E29=2,"NS","")&amp;IF(E29=3,"WE","")&amp;IF(E29=4,"Obie","")&amp;IF(E29=5,"NS","")&amp;IF(E29=6,"WE","")&amp;IF(E29=7,"Obie","")&amp;IF(E29=8,"Nikt","")&amp;IF(E29=9,"WE","")&amp;IF(E29=10,"Obie","")&amp;IF(E29=11,"Nikt","")&amp;IF(E29=12,"NS","")&amp;IF(E29=13,"Obie","")&amp;IF(E29=14,"Nikt","")&amp;IF(E29=15,"NS","")&amp;IF(E29=16,"WE","")&amp;IF(E29=17,"Nikt","")&amp;IF(E29=18,"NS","")&amp;IF(E29=19,"WE","")&amp;IF(E29=20,"Obie","")&amp;IF(E29=21,"NS","")&amp;IF(E29=22,"WE","")&amp;IF(E29=23,"Obie","")&amp;IF(E29=24,"Nikt","")&amp;IF(E29=25,"WE","")&amp;IF(E29=26,"Obie","")&amp;IF(E29=27,"Nikt","")&amp;IF(E29=28,"NS","")&amp;IF(E29=29,"Obie","")&amp;IF(E29=30,"Nikt","")&amp;IF(E29=31,"NS","")&amp;IF(E29=32,"WE","")&amp;IF(E29=33,"Nikt","")&amp;IF(E29=34,"NS","")&amp;IF(E29=35,"WE","")&amp;IF(E29=36,"Obie","")&amp;IF(E29=37,"NS","")&amp;IF(E29=38,"WE","")&amp;IF(E29=39,"Obie","")&amp;IF(E29=42,"Obie","")&amp;IF(E29=43,"Nikt","")</f>
        <v>Obie</v>
      </c>
      <c r="K29" s="2"/>
      <c r="L29" s="2"/>
      <c r="M29" s="7">
        <v>13</v>
      </c>
      <c r="N29" s="67" t="s">
        <v>25</v>
      </c>
      <c r="O29" s="45" t="str">
        <f>IF(M29=1,"Nikt","")&amp;IF(M29=2,"NS","")&amp;IF(M29=3,"WE","")&amp;IF(M29=4,"Obie","")&amp;IF(M29=5,"NS","")&amp;IF(M29=6,"WE","")&amp;IF(M29=7,"Obie","")&amp;IF(M29=8,"Nikt","")&amp;IF(M29=9,"WE","")&amp;IF(M29=10,"Obie","")&amp;IF(M29=11,"Nikt","")&amp;IF(M29=12,"NS","")&amp;IF(M29=13,"Obie","")&amp;IF(M29=14,"Nikt","")&amp;IF(M29=15,"NS","")&amp;IF(M29=16,"WE","")&amp;IF(M29=17,"Nikt","")&amp;IF(M29=18,"NS","")&amp;IF(M29=19,"WE","")&amp;IF(M29=20,"Obie","")&amp;IF(M29=21,"NS","")&amp;IF(M29=22,"WE","")&amp;IF(M29=23,"Obie","")&amp;IF(M29=24,"Nikt","")&amp;IF(M29=25,"WE","")&amp;IF(M29=26,"Obie","")&amp;IF(M29=27,"Nikt","")&amp;IF(M29=28,"NS","")&amp;IF(M29=29,"Obie","")&amp;IF(M29=30,"Nikt","")&amp;IF(M29=31,"NS","")&amp;IF(M29=32,"WE","")&amp;IF(M29=33,"Nikt","")&amp;IF(M29=34,"NS","")&amp;IF(M29=35,"WE","")&amp;IF(M29=36,"Obie","")&amp;IF(M29=37,"NS","")&amp;IF(M29=38,"WE","")&amp;IF(M29=39,"Obie","")&amp;IF(M29=42,"Obie","")&amp;IF(M29=43,"Nikt","")</f>
        <v>Obie</v>
      </c>
      <c r="Q29" s="18"/>
      <c r="S29" s="2"/>
      <c r="T29" s="2"/>
      <c r="U29" s="7">
        <v>16</v>
      </c>
      <c r="V29" s="67" t="s">
        <v>25</v>
      </c>
      <c r="W29" s="45" t="str">
        <f>IF(U29=1,"Nikt","")&amp;IF(U29=2,"NS","")&amp;IF(U29=3,"WE","")&amp;IF(U29=4,"Obie","")&amp;IF(U29=5,"NS","")&amp;IF(U29=6,"WE","")&amp;IF(U29=7,"Obie","")&amp;IF(U29=8,"Nikt","")&amp;IF(U29=9,"WE","")&amp;IF(U29=10,"Obie","")&amp;IF(U29=11,"Nikt","")&amp;IF(U29=12,"NS","")&amp;IF(U29=13,"Obie","")&amp;IF(U29=14,"Nikt","")&amp;IF(U29=15,"NS","")&amp;IF(U29=16,"WE","")&amp;IF(U29=17,"Nikt","")&amp;IF(U29=18,"NS","")&amp;IF(U29=19,"WE","")&amp;IF(U29=20,"Obie","")&amp;IF(U29=21,"NS","")&amp;IF(U29=22,"WE","")&amp;IF(U29=23,"Obie","")&amp;IF(U29=24,"Nikt","")&amp;IF(U29=25,"WE","")&amp;IF(U29=26,"Obie","")&amp;IF(U29=27,"Nikt","")&amp;IF(U29=28,"NS","")&amp;IF(U29=29,"Obie","")&amp;IF(U29=30,"Nikt","")&amp;IF(U29=31,"NS","")&amp;IF(U29=32,"WE","")&amp;IF(U29=33,"Nikt","")&amp;IF(U29=34,"NS","")&amp;IF(U29=35,"WE","")&amp;IF(U29=36,"Obie","")&amp;IF(U29=37,"NS","")&amp;IF(U29=38,"WE","")&amp;IF(U29=39,"Obie","")&amp;IF(U29=42,"Obie","")&amp;IF(U29=43,"Nikt","")</f>
        <v>WE</v>
      </c>
    </row>
    <row r="30" spans="1:24" ht="12.75">
      <c r="A30" s="18"/>
      <c r="B30" s="15"/>
      <c r="C30" s="2"/>
      <c r="D30" s="2"/>
      <c r="E30" s="12">
        <v>7</v>
      </c>
      <c r="F30" s="13"/>
      <c r="G30" s="13"/>
      <c r="H30" s="12">
        <v>5</v>
      </c>
      <c r="J30" s="15"/>
      <c r="K30" s="2"/>
      <c r="L30" s="2"/>
      <c r="M30" s="12">
        <v>8</v>
      </c>
      <c r="N30" s="13"/>
      <c r="O30" s="13"/>
      <c r="P30" s="12">
        <v>6</v>
      </c>
      <c r="Q30" s="18"/>
      <c r="R30" s="15"/>
      <c r="S30" s="2"/>
      <c r="T30" s="2"/>
      <c r="U30" s="12">
        <v>9</v>
      </c>
      <c r="V30" s="13"/>
      <c r="W30" s="13"/>
      <c r="X30" s="12">
        <v>7</v>
      </c>
    </row>
    <row r="31" spans="1:24" ht="12.75">
      <c r="A31" s="18"/>
      <c r="B31" s="2"/>
      <c r="C31" s="2"/>
      <c r="D31" s="2"/>
      <c r="E31" s="12">
        <v>1</v>
      </c>
      <c r="F31" s="13"/>
      <c r="G31" s="13"/>
      <c r="H31" s="12">
        <v>2</v>
      </c>
      <c r="J31" s="2"/>
      <c r="K31" s="2"/>
      <c r="L31" s="2"/>
      <c r="M31" s="12">
        <v>2</v>
      </c>
      <c r="N31" s="13"/>
      <c r="O31" s="13"/>
      <c r="P31" s="12">
        <v>3</v>
      </c>
      <c r="Q31" s="18"/>
      <c r="R31" s="2"/>
      <c r="S31" s="2"/>
      <c r="T31" s="2"/>
      <c r="U31" s="12">
        <v>3</v>
      </c>
      <c r="V31" s="13"/>
      <c r="W31" s="13"/>
      <c r="X31" s="12">
        <v>4</v>
      </c>
    </row>
    <row r="32" spans="1:24" ht="12.75">
      <c r="A32" s="18"/>
      <c r="B32" s="15"/>
      <c r="C32" s="2"/>
      <c r="D32" s="2"/>
      <c r="E32" s="12">
        <v>10</v>
      </c>
      <c r="F32" s="13"/>
      <c r="G32" s="13"/>
      <c r="H32" s="12">
        <v>4</v>
      </c>
      <c r="J32" s="15"/>
      <c r="K32" s="2"/>
      <c r="L32" s="2"/>
      <c r="M32" s="12">
        <v>10</v>
      </c>
      <c r="N32" s="13"/>
      <c r="O32" s="13"/>
      <c r="P32" s="12">
        <v>5</v>
      </c>
      <c r="Q32" s="18"/>
      <c r="R32" s="15"/>
      <c r="S32" s="2"/>
      <c r="T32" s="2"/>
      <c r="U32" s="12">
        <v>10</v>
      </c>
      <c r="V32" s="13"/>
      <c r="W32" s="13"/>
      <c r="X32" s="12">
        <v>6</v>
      </c>
    </row>
    <row r="33" spans="1:24" ht="12.75">
      <c r="A33" s="18"/>
      <c r="B33" s="15"/>
      <c r="C33" s="2"/>
      <c r="D33" s="2"/>
      <c r="E33" s="12">
        <v>6</v>
      </c>
      <c r="F33" s="13"/>
      <c r="G33" s="13"/>
      <c r="H33" s="12">
        <v>9</v>
      </c>
      <c r="J33" s="15"/>
      <c r="K33" s="2"/>
      <c r="L33" s="2"/>
      <c r="M33" s="12">
        <v>7</v>
      </c>
      <c r="N33" s="13"/>
      <c r="O33" s="13"/>
      <c r="P33" s="12">
        <v>1</v>
      </c>
      <c r="Q33" s="18"/>
      <c r="R33" s="15"/>
      <c r="S33" s="2"/>
      <c r="T33" s="2"/>
      <c r="U33" s="12">
        <v>8</v>
      </c>
      <c r="V33" s="13"/>
      <c r="W33" s="13"/>
      <c r="X33" s="12">
        <v>2</v>
      </c>
    </row>
    <row r="34" spans="1:24" ht="12.75">
      <c r="A34" s="18"/>
      <c r="B34" s="104"/>
      <c r="C34" s="2"/>
      <c r="D34" s="2"/>
      <c r="E34" s="12">
        <v>8</v>
      </c>
      <c r="F34" s="13"/>
      <c r="G34" s="13"/>
      <c r="H34" s="12">
        <v>3</v>
      </c>
      <c r="J34" s="104"/>
      <c r="K34" s="2"/>
      <c r="L34" s="2"/>
      <c r="M34" s="12">
        <v>9</v>
      </c>
      <c r="N34" s="13"/>
      <c r="O34" s="13"/>
      <c r="P34" s="12">
        <v>4</v>
      </c>
      <c r="Q34" s="18"/>
      <c r="R34" s="104"/>
      <c r="S34" s="2"/>
      <c r="T34" s="2"/>
      <c r="U34" s="12">
        <v>1</v>
      </c>
      <c r="V34" s="13"/>
      <c r="W34" s="13"/>
      <c r="X34" s="12">
        <v>5</v>
      </c>
    </row>
    <row r="35" spans="1:24" ht="12.75">
      <c r="A35" s="18"/>
      <c r="C35" s="2"/>
      <c r="D35" s="2"/>
      <c r="E35" s="12" t="s">
        <v>45</v>
      </c>
      <c r="F35" s="105"/>
      <c r="G35" s="105"/>
      <c r="H35" s="12" t="s">
        <v>46</v>
      </c>
      <c r="K35" s="2"/>
      <c r="L35" s="2"/>
      <c r="M35" s="12" t="s">
        <v>45</v>
      </c>
      <c r="N35" s="105"/>
      <c r="O35" s="105"/>
      <c r="P35" s="12" t="s">
        <v>46</v>
      </c>
      <c r="Q35" s="18"/>
      <c r="S35" s="2"/>
      <c r="T35" s="2"/>
      <c r="U35" s="12" t="s">
        <v>45</v>
      </c>
      <c r="V35" s="105"/>
      <c r="W35" s="105"/>
      <c r="X35" s="12" t="s">
        <v>46</v>
      </c>
    </row>
    <row r="36" spans="1:20" ht="12.75">
      <c r="A36" s="18"/>
      <c r="C36" s="2"/>
      <c r="D36" s="2"/>
      <c r="K36" s="2"/>
      <c r="L36" s="2"/>
      <c r="S36" s="2"/>
      <c r="T36" s="2"/>
    </row>
    <row r="37" spans="1:23" ht="12.75">
      <c r="A37" s="18"/>
      <c r="C37" s="2"/>
      <c r="D37" s="2"/>
      <c r="E37" s="7">
        <v>11</v>
      </c>
      <c r="F37" s="67" t="s">
        <v>25</v>
      </c>
      <c r="G37" s="45" t="str">
        <f>IF(E37=1,"Nikt","")&amp;IF(E37=2,"NS","")&amp;IF(E37=3,"WE","")&amp;IF(E37=4,"Obie","")&amp;IF(E37=5,"NS","")&amp;IF(E37=6,"WE","")&amp;IF(E37=7,"Obie","")&amp;IF(E37=8,"Nikt","")&amp;IF(E37=9,"WE","")&amp;IF(E37=10,"Obie","")&amp;IF(E37=11,"Nikt","")&amp;IF(E37=12,"NS","")&amp;IF(E37=13,"Obie","")&amp;IF(E37=14,"Nikt","")&amp;IF(E37=15,"NS","")&amp;IF(E37=16,"WE","")&amp;IF(E37=17,"Nikt","")&amp;IF(E37=18,"NS","")&amp;IF(E37=19,"WE","")&amp;IF(E37=20,"Obie","")&amp;IF(E37=21,"NS","")&amp;IF(E37=22,"WE","")&amp;IF(E37=23,"Obie","")&amp;IF(E37=24,"Nikt","")&amp;IF(E37=25,"WE","")&amp;IF(E37=26,"Obie","")&amp;IF(E37=27,"Nikt","")&amp;IF(E37=28,"NS","")&amp;IF(E37=29,"Obie","")&amp;IF(E37=30,"Nikt","")&amp;IF(E37=31,"NS","")&amp;IF(E37=32,"WE","")&amp;IF(E37=33,"Nikt","")&amp;IF(E37=34,"NS","")&amp;IF(E37=35,"WE","")&amp;IF(E37=36,"Obie","")&amp;IF(E37=37,"NS","")&amp;IF(E37=38,"WE","")&amp;IF(E37=39,"Obie","")&amp;IF(E37=42,"Obie","")&amp;IF(E37=43,"Nikt","")</f>
        <v>Nikt</v>
      </c>
      <c r="I37" s="18"/>
      <c r="K37" s="2"/>
      <c r="L37" s="2"/>
      <c r="M37" s="7">
        <v>14</v>
      </c>
      <c r="N37" s="67" t="s">
        <v>25</v>
      </c>
      <c r="O37" s="45" t="str">
        <f>IF(M37=1,"Nikt","")&amp;IF(M37=2,"NS","")&amp;IF(M37=3,"WE","")&amp;IF(M37=4,"Obie","")&amp;IF(M37=5,"NS","")&amp;IF(M37=6,"WE","")&amp;IF(M37=7,"Obie","")&amp;IF(M37=8,"Nikt","")&amp;IF(M37=9,"WE","")&amp;IF(M37=10,"Obie","")&amp;IF(M37=11,"Nikt","")&amp;IF(M37=12,"NS","")&amp;IF(M37=13,"Obie","")&amp;IF(M37=14,"Nikt","")&amp;IF(M37=15,"NS","")&amp;IF(M37=16,"WE","")&amp;IF(M37=17,"Nikt","")&amp;IF(M37=18,"NS","")&amp;IF(M37=19,"WE","")&amp;IF(M37=20,"Obie","")&amp;IF(M37=21,"NS","")&amp;IF(M37=22,"WE","")&amp;IF(M37=23,"Obie","")&amp;IF(M37=24,"Nikt","")&amp;IF(M37=25,"WE","")&amp;IF(M37=26,"Obie","")&amp;IF(M37=27,"Nikt","")&amp;IF(M37=28,"NS","")&amp;IF(M37=29,"Obie","")&amp;IF(M37=30,"Nikt","")&amp;IF(M37=31,"NS","")&amp;IF(M37=32,"WE","")&amp;IF(M37=33,"Nikt","")&amp;IF(M37=34,"NS","")&amp;IF(M37=35,"WE","")&amp;IF(M37=36,"Obie","")&amp;IF(M37=37,"NS","")&amp;IF(M37=38,"WE","")&amp;IF(M37=39,"Obie","")&amp;IF(M37=42,"Obie","")&amp;IF(M37=43,"Nikt","")</f>
        <v>Nikt</v>
      </c>
      <c r="Q37" s="18"/>
      <c r="S37" s="2"/>
      <c r="T37" s="2"/>
      <c r="U37" s="7">
        <v>17</v>
      </c>
      <c r="V37" s="67" t="s">
        <v>25</v>
      </c>
      <c r="W37" s="45" t="str">
        <f>IF(U37=1,"Nikt","")&amp;IF(U37=2,"NS","")&amp;IF(U37=3,"WE","")&amp;IF(U37=4,"Obie","")&amp;IF(U37=5,"NS","")&amp;IF(U37=6,"WE","")&amp;IF(U37=7,"Obie","")&amp;IF(U37=8,"Nikt","")&amp;IF(U37=9,"WE","")&amp;IF(U37=10,"Obie","")&amp;IF(U37=11,"Nikt","")&amp;IF(U37=12,"NS","")&amp;IF(U37=13,"Obie","")&amp;IF(U37=14,"Nikt","")&amp;IF(U37=15,"NS","")&amp;IF(U37=16,"WE","")&amp;IF(U37=17,"Nikt","")&amp;IF(U37=18,"NS","")&amp;IF(U37=19,"WE","")&amp;IF(U37=20,"Obie","")&amp;IF(U37=21,"NS","")&amp;IF(U37=22,"WE","")&amp;IF(U37=23,"Obie","")&amp;IF(U37=24,"Nikt","")&amp;IF(U37=25,"WE","")&amp;IF(U37=26,"Obie","")&amp;IF(U37=27,"Nikt","")&amp;IF(U37=28,"NS","")&amp;IF(U37=29,"Obie","")&amp;IF(U37=30,"Nikt","")&amp;IF(U37=31,"NS","")&amp;IF(U37=32,"WE","")&amp;IF(U37=33,"Nikt","")&amp;IF(U37=34,"NS","")&amp;IF(U37=35,"WE","")&amp;IF(U37=36,"Obie","")&amp;IF(U37=37,"NS","")&amp;IF(U37=38,"WE","")&amp;IF(U37=39,"Obie","")&amp;IF(U37=42,"Obie","")&amp;IF(U37=43,"Nikt","")</f>
        <v>Nikt</v>
      </c>
    </row>
    <row r="38" spans="1:24" ht="12.75">
      <c r="A38" s="18"/>
      <c r="B38" s="15"/>
      <c r="C38" s="2"/>
      <c r="D38" s="2"/>
      <c r="E38" s="12">
        <f aca="true" t="shared" si="12" ref="E38:E43">E30</f>
        <v>7</v>
      </c>
      <c r="F38" s="13"/>
      <c r="G38" s="13"/>
      <c r="H38" s="12">
        <f aca="true" t="shared" si="13" ref="H38:H43">H30</f>
        <v>5</v>
      </c>
      <c r="I38" s="18"/>
      <c r="J38" s="15"/>
      <c r="K38" s="2"/>
      <c r="L38" s="2"/>
      <c r="M38" s="12">
        <f aca="true" t="shared" si="14" ref="M38:M43">M30</f>
        <v>8</v>
      </c>
      <c r="N38" s="13"/>
      <c r="O38" s="13"/>
      <c r="P38" s="12">
        <f aca="true" t="shared" si="15" ref="P38:P43">P30</f>
        <v>6</v>
      </c>
      <c r="Q38" s="18"/>
      <c r="R38" s="15"/>
      <c r="S38" s="2"/>
      <c r="T38" s="2"/>
      <c r="U38" s="12">
        <f aca="true" t="shared" si="16" ref="U38:U43">U30</f>
        <v>9</v>
      </c>
      <c r="V38" s="13"/>
      <c r="W38" s="13"/>
      <c r="X38" s="12">
        <f aca="true" t="shared" si="17" ref="X38:X43">X30</f>
        <v>7</v>
      </c>
    </row>
    <row r="39" spans="1:24" ht="12.75">
      <c r="A39" s="18"/>
      <c r="B39" s="15"/>
      <c r="C39" s="2"/>
      <c r="D39" s="2"/>
      <c r="E39" s="12">
        <f t="shared" si="12"/>
        <v>1</v>
      </c>
      <c r="F39" s="13"/>
      <c r="G39" s="13"/>
      <c r="H39" s="12">
        <f t="shared" si="13"/>
        <v>2</v>
      </c>
      <c r="I39" s="18"/>
      <c r="J39" s="15"/>
      <c r="K39" s="2"/>
      <c r="L39" s="2"/>
      <c r="M39" s="12">
        <f t="shared" si="14"/>
        <v>2</v>
      </c>
      <c r="N39" s="13"/>
      <c r="O39" s="13"/>
      <c r="P39" s="12">
        <f t="shared" si="15"/>
        <v>3</v>
      </c>
      <c r="Q39" s="18"/>
      <c r="R39" s="15"/>
      <c r="S39" s="2"/>
      <c r="T39" s="2"/>
      <c r="U39" s="12">
        <f t="shared" si="16"/>
        <v>3</v>
      </c>
      <c r="V39" s="13"/>
      <c r="W39" s="13"/>
      <c r="X39" s="12">
        <f t="shared" si="17"/>
        <v>4</v>
      </c>
    </row>
    <row r="40" spans="1:24" ht="12.75">
      <c r="A40" s="18"/>
      <c r="B40" s="15"/>
      <c r="C40" s="2"/>
      <c r="D40" s="2"/>
      <c r="E40" s="12">
        <f t="shared" si="12"/>
        <v>10</v>
      </c>
      <c r="F40" s="13"/>
      <c r="G40" s="13"/>
      <c r="H40" s="12">
        <f t="shared" si="13"/>
        <v>4</v>
      </c>
      <c r="I40" s="19"/>
      <c r="J40" s="15"/>
      <c r="K40" s="2"/>
      <c r="L40" s="2"/>
      <c r="M40" s="12">
        <f t="shared" si="14"/>
        <v>10</v>
      </c>
      <c r="N40" s="13"/>
      <c r="O40" s="13"/>
      <c r="P40" s="12">
        <f t="shared" si="15"/>
        <v>5</v>
      </c>
      <c r="Q40" s="18"/>
      <c r="R40" s="15"/>
      <c r="S40" s="2"/>
      <c r="T40" s="2"/>
      <c r="U40" s="12">
        <f t="shared" si="16"/>
        <v>10</v>
      </c>
      <c r="V40" s="13"/>
      <c r="W40" s="13"/>
      <c r="X40" s="12">
        <f t="shared" si="17"/>
        <v>6</v>
      </c>
    </row>
    <row r="41" spans="1:24" ht="12.75">
      <c r="A41" s="18"/>
      <c r="B41" s="15"/>
      <c r="C41" s="2"/>
      <c r="D41" s="2"/>
      <c r="E41" s="12">
        <f t="shared" si="12"/>
        <v>6</v>
      </c>
      <c r="F41" s="13"/>
      <c r="G41" s="13"/>
      <c r="H41" s="12">
        <f t="shared" si="13"/>
        <v>9</v>
      </c>
      <c r="I41" s="19"/>
      <c r="J41" s="15"/>
      <c r="K41" s="2"/>
      <c r="L41" s="2"/>
      <c r="M41" s="12">
        <f t="shared" si="14"/>
        <v>7</v>
      </c>
      <c r="N41" s="13"/>
      <c r="O41" s="13"/>
      <c r="P41" s="12">
        <f t="shared" si="15"/>
        <v>1</v>
      </c>
      <c r="Q41" s="18"/>
      <c r="R41" s="15"/>
      <c r="S41" s="2"/>
      <c r="T41" s="2"/>
      <c r="U41" s="12">
        <f t="shared" si="16"/>
        <v>8</v>
      </c>
      <c r="V41" s="13"/>
      <c r="W41" s="13"/>
      <c r="X41" s="12">
        <f t="shared" si="17"/>
        <v>2</v>
      </c>
    </row>
    <row r="42" spans="1:24" ht="12.75">
      <c r="A42" s="18"/>
      <c r="B42" s="15"/>
      <c r="C42" s="2"/>
      <c r="D42" s="2"/>
      <c r="E42" s="12">
        <f t="shared" si="12"/>
        <v>8</v>
      </c>
      <c r="F42" s="13"/>
      <c r="G42" s="13"/>
      <c r="H42" s="12">
        <f t="shared" si="13"/>
        <v>3</v>
      </c>
      <c r="I42" s="19"/>
      <c r="J42" s="15"/>
      <c r="K42" s="2"/>
      <c r="L42" s="2"/>
      <c r="M42" s="12">
        <f t="shared" si="14"/>
        <v>9</v>
      </c>
      <c r="N42" s="13"/>
      <c r="O42" s="13"/>
      <c r="P42" s="12">
        <f t="shared" si="15"/>
        <v>4</v>
      </c>
      <c r="Q42" s="18"/>
      <c r="R42" s="15"/>
      <c r="S42" s="2"/>
      <c r="T42" s="2"/>
      <c r="U42" s="12">
        <f t="shared" si="16"/>
        <v>1</v>
      </c>
      <c r="V42" s="13"/>
      <c r="W42" s="13"/>
      <c r="X42" s="12">
        <f t="shared" si="17"/>
        <v>5</v>
      </c>
    </row>
    <row r="43" spans="1:24" ht="12.75">
      <c r="A43" s="18"/>
      <c r="C43" s="2"/>
      <c r="D43" s="2"/>
      <c r="E43" s="12" t="str">
        <f t="shared" si="12"/>
        <v>mini</v>
      </c>
      <c r="F43" s="105"/>
      <c r="G43" s="105"/>
      <c r="H43" s="12" t="str">
        <f t="shared" si="13"/>
        <v>max</v>
      </c>
      <c r="I43" s="18"/>
      <c r="K43" s="2"/>
      <c r="L43" s="2"/>
      <c r="M43" s="12" t="str">
        <f t="shared" si="14"/>
        <v>mini</v>
      </c>
      <c r="N43" s="105"/>
      <c r="O43" s="105"/>
      <c r="P43" s="12" t="str">
        <f t="shared" si="15"/>
        <v>max</v>
      </c>
      <c r="Q43" s="18"/>
      <c r="S43" s="2"/>
      <c r="T43" s="2"/>
      <c r="U43" s="12" t="str">
        <f t="shared" si="16"/>
        <v>mini</v>
      </c>
      <c r="V43" s="105"/>
      <c r="W43" s="105"/>
      <c r="X43" s="12" t="str">
        <f t="shared" si="17"/>
        <v>max</v>
      </c>
    </row>
    <row r="44" spans="1:20" ht="12.75">
      <c r="A44" s="18"/>
      <c r="C44" s="2"/>
      <c r="D44" s="2"/>
      <c r="I44" s="18"/>
      <c r="K44" s="2"/>
      <c r="L44" s="2"/>
      <c r="Q44" s="18"/>
      <c r="S44" s="2"/>
      <c r="T44" s="2"/>
    </row>
    <row r="45" spans="1:23" ht="12.75">
      <c r="A45" s="18"/>
      <c r="C45" s="2"/>
      <c r="D45" s="2"/>
      <c r="E45" s="7">
        <v>12</v>
      </c>
      <c r="F45" s="67" t="s">
        <v>25</v>
      </c>
      <c r="G45" s="45" t="str">
        <f>IF(E45=1,"Nikt","")&amp;IF(E45=2,"NS","")&amp;IF(E45=3,"WE","")&amp;IF(E45=4,"Obie","")&amp;IF(E45=5,"NS","")&amp;IF(E45=6,"WE","")&amp;IF(E45=7,"Obie","")&amp;IF(E45=8,"Nikt","")&amp;IF(E45=9,"WE","")&amp;IF(E45=10,"Obie","")&amp;IF(E45=11,"Nikt","")&amp;IF(E45=12,"NS","")&amp;IF(E45=13,"Obie","")&amp;IF(E45=14,"Nikt","")&amp;IF(E45=15,"NS","")&amp;IF(E45=16,"WE","")&amp;IF(E45=17,"Nikt","")&amp;IF(E45=18,"NS","")&amp;IF(E45=19,"WE","")&amp;IF(E45=20,"Obie","")&amp;IF(E45=21,"NS","")&amp;IF(E45=22,"WE","")&amp;IF(E45=23,"Obie","")&amp;IF(E45=24,"Nikt","")&amp;IF(E45=25,"WE","")&amp;IF(E45=26,"Obie","")&amp;IF(E45=27,"Nikt","")&amp;IF(E45=28,"NS","")&amp;IF(E45=29,"Obie","")&amp;IF(E45=30,"Nikt","")&amp;IF(E45=31,"NS","")&amp;IF(E45=32,"WE","")&amp;IF(E45=33,"Nikt","")&amp;IF(E45=34,"NS","")&amp;IF(E45=35,"WE","")&amp;IF(E45=36,"Obie","")&amp;IF(E45=37,"NS","")&amp;IF(E45=38,"WE","")&amp;IF(E45=39,"Obie","")&amp;IF(E45=42,"Obie","")&amp;IF(E45=43,"Nikt","")</f>
        <v>NS</v>
      </c>
      <c r="I45" s="18"/>
      <c r="K45" s="2"/>
      <c r="L45" s="2"/>
      <c r="M45" s="7">
        <v>15</v>
      </c>
      <c r="N45" s="67" t="s">
        <v>25</v>
      </c>
      <c r="O45" s="45" t="str">
        <f>IF(M45=1,"Nikt","")&amp;IF(M45=2,"NS","")&amp;IF(M45=3,"WE","")&amp;IF(M45=4,"Obie","")&amp;IF(M45=5,"NS","")&amp;IF(M45=6,"WE","")&amp;IF(M45=7,"Obie","")&amp;IF(M45=8,"Nikt","")&amp;IF(M45=9,"WE","")&amp;IF(M45=10,"Obie","")&amp;IF(M45=11,"Nikt","")&amp;IF(M45=12,"NS","")&amp;IF(M45=13,"Obie","")&amp;IF(M45=14,"Nikt","")&amp;IF(M45=15,"NS","")&amp;IF(M45=16,"WE","")&amp;IF(M45=17,"Nikt","")&amp;IF(M45=18,"NS","")&amp;IF(M45=19,"WE","")&amp;IF(M45=20,"Obie","")&amp;IF(M45=21,"NS","")&amp;IF(M45=22,"WE","")&amp;IF(M45=23,"Obie","")&amp;IF(M45=24,"Nikt","")&amp;IF(M45=25,"WE","")&amp;IF(M45=26,"Obie","")&amp;IF(M45=27,"Nikt","")&amp;IF(M45=28,"NS","")&amp;IF(M45=29,"Obie","")&amp;IF(M45=30,"Nikt","")&amp;IF(M45=31,"NS","")&amp;IF(M45=32,"WE","")&amp;IF(M45=33,"Nikt","")&amp;IF(M45=34,"NS","")&amp;IF(M45=35,"WE","")&amp;IF(M45=36,"Obie","")&amp;IF(M45=37,"NS","")&amp;IF(M45=38,"WE","")&amp;IF(M45=39,"Obie","")&amp;IF(M45=42,"Obie","")&amp;IF(M45=43,"Nikt","")</f>
        <v>NS</v>
      </c>
      <c r="Q45" s="18"/>
      <c r="S45" s="2"/>
      <c r="T45" s="2"/>
      <c r="U45" s="7">
        <v>18</v>
      </c>
      <c r="V45" s="67" t="s">
        <v>25</v>
      </c>
      <c r="W45" s="45" t="str">
        <f>IF(U45=1,"Nikt","")&amp;IF(U45=2,"NS","")&amp;IF(U45=3,"WE","")&amp;IF(U45=4,"Obie","")&amp;IF(U45=5,"NS","")&amp;IF(U45=6,"WE","")&amp;IF(U45=7,"Obie","")&amp;IF(U45=8,"Nikt","")&amp;IF(U45=9,"WE","")&amp;IF(U45=10,"Obie","")&amp;IF(U45=11,"Nikt","")&amp;IF(U45=12,"NS","")&amp;IF(U45=13,"Obie","")&amp;IF(U45=14,"Nikt","")&amp;IF(U45=15,"NS","")&amp;IF(U45=16,"WE","")&amp;IF(U45=17,"Nikt","")&amp;IF(U45=18,"NS","")&amp;IF(U45=19,"WE","")&amp;IF(U45=20,"Obie","")&amp;IF(U45=21,"NS","")&amp;IF(U45=22,"WE","")&amp;IF(U45=23,"Obie","")&amp;IF(U45=24,"Nikt","")&amp;IF(U45=25,"WE","")&amp;IF(U45=26,"Obie","")&amp;IF(U45=27,"Nikt","")&amp;IF(U45=28,"NS","")&amp;IF(U45=29,"Obie","")&amp;IF(U45=30,"Nikt","")&amp;IF(U45=31,"NS","")&amp;IF(U45=32,"WE","")&amp;IF(U45=33,"Nikt","")&amp;IF(U45=34,"NS","")&amp;IF(U45=35,"WE","")&amp;IF(U45=36,"Obie","")&amp;IF(U45=37,"NS","")&amp;IF(U45=38,"WE","")&amp;IF(U45=39,"Obie","")&amp;IF(U45=42,"Obie","")&amp;IF(U45=43,"Nikt","")</f>
        <v>NS</v>
      </c>
    </row>
    <row r="46" spans="1:24" ht="12.75">
      <c r="A46" s="18"/>
      <c r="B46" s="2"/>
      <c r="C46" s="2"/>
      <c r="D46" s="2"/>
      <c r="E46" s="12">
        <f aca="true" t="shared" si="18" ref="E46:E51">E38</f>
        <v>7</v>
      </c>
      <c r="F46" s="13"/>
      <c r="G46" s="13"/>
      <c r="H46" s="12">
        <f aca="true" t="shared" si="19" ref="H46:H51">H38</f>
        <v>5</v>
      </c>
      <c r="I46" s="19"/>
      <c r="J46" s="2"/>
      <c r="K46" s="2"/>
      <c r="L46" s="2"/>
      <c r="M46" s="12">
        <f aca="true" t="shared" si="20" ref="M46:M51">M38</f>
        <v>8</v>
      </c>
      <c r="N46" s="13"/>
      <c r="O46" s="13"/>
      <c r="P46" s="12">
        <f aca="true" t="shared" si="21" ref="P46:P51">P38</f>
        <v>6</v>
      </c>
      <c r="Q46" s="18"/>
      <c r="R46" s="2"/>
      <c r="S46" s="2"/>
      <c r="T46" s="2"/>
      <c r="U46" s="12">
        <f aca="true" t="shared" si="22" ref="U46:U51">U38</f>
        <v>9</v>
      </c>
      <c r="V46" s="13"/>
      <c r="W46" s="13"/>
      <c r="X46" s="12">
        <f aca="true" t="shared" si="23" ref="X46:X51">X38</f>
        <v>7</v>
      </c>
    </row>
    <row r="47" spans="1:24" ht="12.75">
      <c r="A47" s="18"/>
      <c r="B47" s="15"/>
      <c r="C47" s="2"/>
      <c r="D47" s="2"/>
      <c r="E47" s="12">
        <f t="shared" si="18"/>
        <v>1</v>
      </c>
      <c r="F47" s="13"/>
      <c r="G47" s="13"/>
      <c r="H47" s="12">
        <f t="shared" si="19"/>
        <v>2</v>
      </c>
      <c r="I47" s="19"/>
      <c r="J47" s="15"/>
      <c r="K47" s="2"/>
      <c r="L47" s="2"/>
      <c r="M47" s="12">
        <f t="shared" si="20"/>
        <v>2</v>
      </c>
      <c r="N47" s="13"/>
      <c r="O47" s="13"/>
      <c r="P47" s="12">
        <f t="shared" si="21"/>
        <v>3</v>
      </c>
      <c r="Q47" s="18"/>
      <c r="R47" s="15"/>
      <c r="S47" s="2"/>
      <c r="T47" s="2"/>
      <c r="U47" s="12">
        <f t="shared" si="22"/>
        <v>3</v>
      </c>
      <c r="V47" s="13"/>
      <c r="W47" s="13"/>
      <c r="X47" s="12">
        <f t="shared" si="23"/>
        <v>4</v>
      </c>
    </row>
    <row r="48" spans="1:24" ht="12.75">
      <c r="A48" s="18"/>
      <c r="B48" s="2"/>
      <c r="C48" s="2"/>
      <c r="D48" s="2"/>
      <c r="E48" s="12">
        <f t="shared" si="18"/>
        <v>10</v>
      </c>
      <c r="F48" s="13"/>
      <c r="G48" s="13"/>
      <c r="H48" s="12">
        <f t="shared" si="19"/>
        <v>4</v>
      </c>
      <c r="I48" s="19"/>
      <c r="J48" s="2"/>
      <c r="K48" s="2"/>
      <c r="L48" s="2"/>
      <c r="M48" s="12">
        <f t="shared" si="20"/>
        <v>10</v>
      </c>
      <c r="N48" s="13"/>
      <c r="O48" s="13"/>
      <c r="P48" s="12">
        <f t="shared" si="21"/>
        <v>5</v>
      </c>
      <c r="Q48" s="18"/>
      <c r="R48" s="2"/>
      <c r="S48" s="2"/>
      <c r="T48" s="2"/>
      <c r="U48" s="12">
        <f t="shared" si="22"/>
        <v>10</v>
      </c>
      <c r="V48" s="13"/>
      <c r="W48" s="13"/>
      <c r="X48" s="12">
        <f t="shared" si="23"/>
        <v>6</v>
      </c>
    </row>
    <row r="49" spans="1:24" ht="12.75">
      <c r="A49" s="18"/>
      <c r="B49" s="2"/>
      <c r="C49" s="2"/>
      <c r="D49" s="2"/>
      <c r="E49" s="12">
        <f t="shared" si="18"/>
        <v>6</v>
      </c>
      <c r="F49" s="13"/>
      <c r="G49" s="13"/>
      <c r="H49" s="12">
        <f t="shared" si="19"/>
        <v>9</v>
      </c>
      <c r="I49" s="19"/>
      <c r="J49" s="2"/>
      <c r="K49" s="2"/>
      <c r="L49" s="2"/>
      <c r="M49" s="12">
        <f t="shared" si="20"/>
        <v>7</v>
      </c>
      <c r="N49" s="13"/>
      <c r="O49" s="13"/>
      <c r="P49" s="12">
        <f t="shared" si="21"/>
        <v>1</v>
      </c>
      <c r="Q49" s="18"/>
      <c r="R49" s="2"/>
      <c r="S49" s="2"/>
      <c r="T49" s="2"/>
      <c r="U49" s="12">
        <f t="shared" si="22"/>
        <v>8</v>
      </c>
      <c r="V49" s="13"/>
      <c r="W49" s="13"/>
      <c r="X49" s="12">
        <f t="shared" si="23"/>
        <v>2</v>
      </c>
    </row>
    <row r="50" spans="1:24" ht="12.75">
      <c r="A50" s="18"/>
      <c r="B50" s="15"/>
      <c r="C50" s="2"/>
      <c r="D50" s="2"/>
      <c r="E50" s="12">
        <f t="shared" si="18"/>
        <v>8</v>
      </c>
      <c r="F50" s="13"/>
      <c r="G50" s="13"/>
      <c r="H50" s="12">
        <f t="shared" si="19"/>
        <v>3</v>
      </c>
      <c r="I50" s="19"/>
      <c r="J50" s="15"/>
      <c r="K50" s="2"/>
      <c r="L50" s="2"/>
      <c r="M50" s="12">
        <f t="shared" si="20"/>
        <v>9</v>
      </c>
      <c r="N50" s="13"/>
      <c r="O50" s="13"/>
      <c r="P50" s="12">
        <f t="shared" si="21"/>
        <v>4</v>
      </c>
      <c r="Q50" s="18"/>
      <c r="R50" s="15"/>
      <c r="S50" s="2"/>
      <c r="T50" s="2"/>
      <c r="U50" s="12">
        <f t="shared" si="22"/>
        <v>1</v>
      </c>
      <c r="V50" s="13"/>
      <c r="W50" s="13"/>
      <c r="X50" s="12">
        <f t="shared" si="23"/>
        <v>5</v>
      </c>
    </row>
    <row r="51" spans="1:24" ht="12.75">
      <c r="A51" s="18"/>
      <c r="C51" s="2"/>
      <c r="D51" s="2"/>
      <c r="E51" s="12" t="str">
        <f t="shared" si="18"/>
        <v>mini</v>
      </c>
      <c r="F51" s="105"/>
      <c r="G51" s="105"/>
      <c r="H51" s="12" t="str">
        <f t="shared" si="19"/>
        <v>max</v>
      </c>
      <c r="I51" s="18"/>
      <c r="K51" s="2"/>
      <c r="L51" s="2"/>
      <c r="M51" s="12" t="str">
        <f t="shared" si="20"/>
        <v>mini</v>
      </c>
      <c r="N51" s="105"/>
      <c r="O51" s="105"/>
      <c r="P51" s="12" t="str">
        <f t="shared" si="21"/>
        <v>max</v>
      </c>
      <c r="Q51" s="18"/>
      <c r="S51" s="2"/>
      <c r="T51" s="2"/>
      <c r="U51" s="12" t="str">
        <f t="shared" si="22"/>
        <v>mini</v>
      </c>
      <c r="V51" s="105"/>
      <c r="W51" s="105"/>
      <c r="X51" s="12" t="str">
        <f t="shared" si="23"/>
        <v>max</v>
      </c>
    </row>
    <row r="52" spans="1:24" ht="12.75">
      <c r="A52" s="18"/>
      <c r="C52" s="2"/>
      <c r="D52" s="2"/>
      <c r="E52" s="12"/>
      <c r="F52" s="22"/>
      <c r="G52" s="22"/>
      <c r="H52" s="12"/>
      <c r="I52" s="19"/>
      <c r="K52" s="2"/>
      <c r="L52" s="2"/>
      <c r="M52" s="12"/>
      <c r="N52" s="22"/>
      <c r="O52" s="22"/>
      <c r="P52" s="12"/>
      <c r="Q52" s="18"/>
      <c r="S52" s="2"/>
      <c r="T52" s="2"/>
      <c r="U52" s="12"/>
      <c r="V52" s="22"/>
      <c r="W52" s="22"/>
      <c r="X52" s="12"/>
    </row>
    <row r="53" spans="1:23" ht="15.75">
      <c r="A53" s="18"/>
      <c r="C53" s="2"/>
      <c r="D53" s="2"/>
      <c r="F53" s="130" t="s">
        <v>22</v>
      </c>
      <c r="G53" s="130"/>
      <c r="I53" s="18"/>
      <c r="K53" s="2"/>
      <c r="L53" s="2"/>
      <c r="N53" s="130" t="s">
        <v>29</v>
      </c>
      <c r="O53" s="130"/>
      <c r="S53" s="2"/>
      <c r="T53" s="2"/>
      <c r="V53" s="130" t="s">
        <v>30</v>
      </c>
      <c r="W53" s="130"/>
    </row>
    <row r="54" spans="1:23" ht="12.75">
      <c r="A54" s="18"/>
      <c r="C54" s="2"/>
      <c r="D54" s="2"/>
      <c r="E54" s="7">
        <v>19</v>
      </c>
      <c r="F54" s="67" t="s">
        <v>25</v>
      </c>
      <c r="G54" s="45" t="str">
        <f>IF(E54=1,"Nikt","")&amp;IF(E54=2,"NS","")&amp;IF(E54=3,"WE","")&amp;IF(E54=4,"Obie","")&amp;IF(E54=5,"NS","")&amp;IF(E54=6,"WE","")&amp;IF(E54=7,"Obie","")&amp;IF(E54=8,"Nikt","")&amp;IF(E54=9,"WE","")&amp;IF(E54=10,"Obie","")&amp;IF(E54=11,"Nikt","")&amp;IF(E54=12,"NS","")&amp;IF(E54=13,"Obie","")&amp;IF(E54=14,"Nikt","")&amp;IF(E54=15,"NS","")&amp;IF(E54=16,"WE","")&amp;IF(E54=17,"Nikt","")&amp;IF(E54=18,"NS","")&amp;IF(E54=19,"WE","")&amp;IF(E54=20,"Obie","")&amp;IF(E54=21,"NS","")&amp;IF(E54=22,"WE","")&amp;IF(E54=23,"Obie","")&amp;IF(E54=24,"Nikt","")&amp;IF(E54=25,"WE","")&amp;IF(E54=26,"Obie","")&amp;IF(E54=27,"Nikt","")&amp;IF(E54=28,"NS","")&amp;IF(E54=29,"Obie","")&amp;IF(E54=30,"Nikt","")&amp;IF(E54=31,"NS","")&amp;IF(E54=32,"WE","")&amp;IF(E54=33,"Nikt","")&amp;IF(E54=34,"NS","")&amp;IF(E54=35,"WE","")&amp;IF(E54=36,"Obie","")&amp;IF(E54=37,"NS","")&amp;IF(E54=38,"WE","")&amp;IF(E54=39,"Obie","")&amp;IF(E54=42,"Obie","")&amp;IF(E54=43,"Nikt","")</f>
        <v>WE</v>
      </c>
      <c r="I54" s="18"/>
      <c r="K54" s="2"/>
      <c r="L54" s="2"/>
      <c r="M54" s="7">
        <v>22</v>
      </c>
      <c r="N54" s="67" t="s">
        <v>25</v>
      </c>
      <c r="O54" s="45" t="str">
        <f>IF(M54=1,"Nikt","")&amp;IF(M54=2,"NS","")&amp;IF(M54=3,"WE","")&amp;IF(M54=4,"Obie","")&amp;IF(M54=5,"NS","")&amp;IF(M54=6,"WE","")&amp;IF(M54=7,"Obie","")&amp;IF(M54=8,"Nikt","")&amp;IF(M54=9,"WE","")&amp;IF(M54=10,"Obie","")&amp;IF(M54=11,"Nikt","")&amp;IF(M54=12,"NS","")&amp;IF(M54=13,"Obie","")&amp;IF(M54=14,"Nikt","")&amp;IF(M54=15,"NS","")&amp;IF(M54=16,"WE","")&amp;IF(M54=17,"Nikt","")&amp;IF(M54=18,"NS","")&amp;IF(M54=19,"WE","")&amp;IF(M54=20,"Obie","")&amp;IF(M54=21,"NS","")&amp;IF(M54=22,"WE","")&amp;IF(M54=23,"Obie","")&amp;IF(M54=24,"Nikt","")&amp;IF(M54=25,"WE","")&amp;IF(M54=26,"Obie","")&amp;IF(M54=27,"Nikt","")&amp;IF(M54=28,"NS","")&amp;IF(M54=29,"Obie","")&amp;IF(M54=30,"Nikt","")&amp;IF(M54=31,"NS","")&amp;IF(M54=32,"WE","")&amp;IF(M54=33,"Nikt","")&amp;IF(M54=34,"NS","")&amp;IF(M54=35,"WE","")&amp;IF(M54=36,"Obie","")&amp;IF(M54=37,"NS","")&amp;IF(M54=38,"WE","")&amp;IF(M54=39,"Obie","")&amp;IF(M54=42,"Obie","")&amp;IF(M54=43,"Nikt","")</f>
        <v>WE</v>
      </c>
      <c r="S54" s="2"/>
      <c r="T54" s="2"/>
      <c r="U54" s="7">
        <v>25</v>
      </c>
      <c r="V54" s="67" t="s">
        <v>25</v>
      </c>
      <c r="W54" s="45" t="str">
        <f>IF(U54=1,"Nikt","")&amp;IF(U54=2,"NS","")&amp;IF(U54=3,"WE","")&amp;IF(U54=4,"Obie","")&amp;IF(U54=5,"NS","")&amp;IF(U54=6,"WE","")&amp;IF(U54=7,"Obie","")&amp;IF(U54=8,"Nikt","")&amp;IF(U54=9,"WE","")&amp;IF(U54=10,"Obie","")&amp;IF(U54=11,"Nikt","")&amp;IF(U54=12,"NS","")&amp;IF(U54=13,"Obie","")&amp;IF(U54=14,"Nikt","")&amp;IF(U54=15,"NS","")&amp;IF(U54=16,"WE","")&amp;IF(U54=17,"Nikt","")&amp;IF(U54=18,"NS","")&amp;IF(U54=19,"WE","")&amp;IF(U54=20,"Obie","")&amp;IF(U54=21,"NS","")&amp;IF(U54=22,"WE","")&amp;IF(U54=23,"Obie","")&amp;IF(U54=24,"Nikt","")&amp;IF(U54=25,"WE","")&amp;IF(U54=26,"Obie","")&amp;IF(U54=27,"Nikt","")&amp;IF(U54=28,"NS","")&amp;IF(U54=29,"Obie","")&amp;IF(U54=30,"Nikt","")&amp;IF(U54=31,"NS","")&amp;IF(U54=32,"WE","")&amp;IF(U54=33,"Nikt","")&amp;IF(U54=34,"NS","")&amp;IF(U54=35,"WE","")&amp;IF(U54=36,"Obie","")&amp;IF(U54=37,"NS","")&amp;IF(U54=38,"WE","")&amp;IF(U54=39,"Obie","")&amp;IF(U54=42,"Obie","")&amp;IF(U54=43,"Nikt","")</f>
        <v>WE</v>
      </c>
    </row>
    <row r="55" spans="1:24" ht="14.25" customHeight="1">
      <c r="A55" s="18"/>
      <c r="B55" s="2"/>
      <c r="C55" s="2"/>
      <c r="D55" s="2"/>
      <c r="E55" s="12">
        <v>1</v>
      </c>
      <c r="F55" s="13"/>
      <c r="G55" s="13"/>
      <c r="H55" s="12">
        <v>8</v>
      </c>
      <c r="I55" s="18"/>
      <c r="J55" s="2"/>
      <c r="K55" s="2"/>
      <c r="L55" s="2"/>
      <c r="M55" s="12">
        <v>3</v>
      </c>
      <c r="N55" s="13"/>
      <c r="O55" s="13"/>
      <c r="P55" s="12">
        <v>7</v>
      </c>
      <c r="R55" s="2"/>
      <c r="S55" s="2"/>
      <c r="T55" s="2"/>
      <c r="U55" s="12">
        <v>2</v>
      </c>
      <c r="V55" s="13"/>
      <c r="W55" s="13"/>
      <c r="X55" s="12">
        <f>H46</f>
        <v>5</v>
      </c>
    </row>
    <row r="56" spans="1:24" ht="12.75">
      <c r="A56" s="18"/>
      <c r="B56" s="15"/>
      <c r="C56" s="2"/>
      <c r="D56" s="2"/>
      <c r="E56" s="12">
        <v>4</v>
      </c>
      <c r="F56" s="13"/>
      <c r="G56" s="13"/>
      <c r="H56" s="12">
        <v>5</v>
      </c>
      <c r="I56" s="18"/>
      <c r="J56" s="15"/>
      <c r="K56" s="2"/>
      <c r="L56" s="2"/>
      <c r="M56" s="12">
        <v>2</v>
      </c>
      <c r="N56" s="13"/>
      <c r="O56" s="13"/>
      <c r="P56" s="12">
        <f>H23</f>
        <v>9</v>
      </c>
      <c r="R56" s="15"/>
      <c r="S56" s="2"/>
      <c r="T56" s="2"/>
      <c r="U56" s="12">
        <v>4</v>
      </c>
      <c r="V56" s="13"/>
      <c r="W56" s="13"/>
      <c r="X56" s="12">
        <v>8</v>
      </c>
    </row>
    <row r="57" spans="1:24" ht="12.75">
      <c r="A57" s="18"/>
      <c r="B57" s="2"/>
      <c r="C57" s="2"/>
      <c r="D57" s="2"/>
      <c r="E57" s="12">
        <v>10</v>
      </c>
      <c r="F57" s="13"/>
      <c r="G57" s="13"/>
      <c r="H57" s="12">
        <v>7</v>
      </c>
      <c r="I57" s="18"/>
      <c r="J57" s="2"/>
      <c r="K57" s="2"/>
      <c r="L57" s="2"/>
      <c r="M57" s="12">
        <v>5</v>
      </c>
      <c r="N57" s="13"/>
      <c r="O57" s="13"/>
      <c r="P57" s="12">
        <v>6</v>
      </c>
      <c r="R57" s="2"/>
      <c r="S57" s="2"/>
      <c r="T57" s="2"/>
      <c r="U57" s="12">
        <v>3</v>
      </c>
      <c r="V57" s="13"/>
      <c r="W57" s="13"/>
      <c r="X57" s="12">
        <v>1</v>
      </c>
    </row>
    <row r="58" spans="1:24" ht="12.75">
      <c r="A58" s="18"/>
      <c r="B58" s="2"/>
      <c r="C58" s="2"/>
      <c r="D58" s="2"/>
      <c r="E58" s="12">
        <v>9</v>
      </c>
      <c r="F58" s="13"/>
      <c r="G58" s="13"/>
      <c r="H58" s="12">
        <v>3</v>
      </c>
      <c r="I58" s="18"/>
      <c r="J58" s="2"/>
      <c r="K58" s="2"/>
      <c r="L58" s="2"/>
      <c r="M58" s="12">
        <v>10</v>
      </c>
      <c r="N58" s="13"/>
      <c r="O58" s="13"/>
      <c r="P58" s="12">
        <v>8</v>
      </c>
      <c r="R58" s="2"/>
      <c r="S58" s="2"/>
      <c r="T58" s="2"/>
      <c r="U58" s="12">
        <v>6</v>
      </c>
      <c r="V58" s="13"/>
      <c r="W58" s="13"/>
      <c r="X58" s="12">
        <v>7</v>
      </c>
    </row>
    <row r="59" spans="1:24" ht="12.75">
      <c r="A59" s="18"/>
      <c r="B59" s="2"/>
      <c r="C59" s="2"/>
      <c r="D59" s="2"/>
      <c r="E59" s="12">
        <v>2</v>
      </c>
      <c r="F59" s="13"/>
      <c r="G59" s="13"/>
      <c r="H59" s="12">
        <v>6</v>
      </c>
      <c r="I59" s="18"/>
      <c r="J59" s="2"/>
      <c r="K59" s="2"/>
      <c r="L59" s="2"/>
      <c r="M59" s="12">
        <v>1</v>
      </c>
      <c r="N59" s="13"/>
      <c r="O59" s="13"/>
      <c r="P59" s="12">
        <v>4</v>
      </c>
      <c r="Q59" s="15"/>
      <c r="R59" s="2"/>
      <c r="S59" s="2"/>
      <c r="T59" s="2"/>
      <c r="U59" s="12">
        <v>10</v>
      </c>
      <c r="V59" s="13"/>
      <c r="W59" s="13"/>
      <c r="X59" s="12">
        <v>9</v>
      </c>
    </row>
    <row r="60" spans="1:24" ht="12.75">
      <c r="A60" s="18"/>
      <c r="B60" s="2"/>
      <c r="C60" s="2"/>
      <c r="D60" s="2"/>
      <c r="E60" s="12" t="s">
        <v>45</v>
      </c>
      <c r="F60" s="105"/>
      <c r="G60" s="105"/>
      <c r="H60" s="12" t="s">
        <v>46</v>
      </c>
      <c r="I60" s="18"/>
      <c r="J60" s="2"/>
      <c r="K60" s="2"/>
      <c r="L60" s="2"/>
      <c r="M60" s="12" t="s">
        <v>45</v>
      </c>
      <c r="N60" s="105"/>
      <c r="O60" s="105"/>
      <c r="P60" s="12" t="s">
        <v>46</v>
      </c>
      <c r="Q60" s="15"/>
      <c r="R60" s="2"/>
      <c r="S60" s="2"/>
      <c r="T60" s="2"/>
      <c r="U60" s="12" t="s">
        <v>45</v>
      </c>
      <c r="V60" s="105"/>
      <c r="W60" s="105"/>
      <c r="X60" s="12" t="s">
        <v>46</v>
      </c>
    </row>
    <row r="61" spans="1:20" ht="12.75">
      <c r="A61" s="18"/>
      <c r="B61" s="2"/>
      <c r="C61" s="2"/>
      <c r="D61" s="2"/>
      <c r="I61" s="18"/>
      <c r="J61" s="2"/>
      <c r="K61" s="2"/>
      <c r="L61" s="2"/>
      <c r="R61" s="2"/>
      <c r="S61" s="2"/>
      <c r="T61" s="2"/>
    </row>
    <row r="62" spans="1:23" ht="12.75">
      <c r="A62" s="18"/>
      <c r="B62" s="2"/>
      <c r="C62" s="2"/>
      <c r="D62" s="2"/>
      <c r="E62" s="7">
        <v>20</v>
      </c>
      <c r="F62" s="67" t="s">
        <v>25</v>
      </c>
      <c r="G62" s="45" t="str">
        <f>IF(E62=1,"Nikt","")&amp;IF(E62=2,"NS","")&amp;IF(E62=3,"WE","")&amp;IF(E62=4,"Obie","")&amp;IF(E62=5,"NS","")&amp;IF(E62=6,"WE","")&amp;IF(E62=7,"Obie","")&amp;IF(E62=8,"Nikt","")&amp;IF(E62=9,"WE","")&amp;IF(E62=10,"Obie","")&amp;IF(E62=11,"Nikt","")&amp;IF(E62=12,"NS","")&amp;IF(E62=13,"Obie","")&amp;IF(E62=14,"Nikt","")&amp;IF(E62=15,"NS","")&amp;IF(E62=16,"WE","")&amp;IF(E62=17,"Nikt","")&amp;IF(E62=18,"NS","")&amp;IF(E62=19,"WE","")&amp;IF(E62=20,"Obie","")&amp;IF(E62=21,"NS","")&amp;IF(E62=22,"WE","")&amp;IF(E62=23,"Obie","")&amp;IF(E62=24,"Nikt","")&amp;IF(E62=25,"WE","")&amp;IF(E62=26,"Obie","")&amp;IF(E62=27,"Nikt","")&amp;IF(E62=28,"NS","")&amp;IF(E62=29,"Obie","")&amp;IF(E62=30,"Nikt","")&amp;IF(E62=31,"NS","")&amp;IF(E62=32,"WE","")&amp;IF(E62=33,"Nikt","")&amp;IF(E62=34,"NS","")&amp;IF(E62=35,"WE","")&amp;IF(E62=36,"Obie","")&amp;IF(E62=37,"NS","")&amp;IF(E62=38,"WE","")&amp;IF(E62=39,"Obie","")&amp;IF(E62=42,"Obie","")&amp;IF(E62=43,"Nikt","")</f>
        <v>Obie</v>
      </c>
      <c r="I62" s="18"/>
      <c r="J62" s="2"/>
      <c r="K62" s="2"/>
      <c r="L62" s="2"/>
      <c r="M62" s="7">
        <v>23</v>
      </c>
      <c r="N62" s="67" t="s">
        <v>25</v>
      </c>
      <c r="O62" s="45" t="str">
        <f>IF(M62=1,"Nikt","")&amp;IF(M62=2,"NS","")&amp;IF(M62=3,"WE","")&amp;IF(M62=4,"Obie","")&amp;IF(M62=5,"NS","")&amp;IF(M62=6,"WE","")&amp;IF(M62=7,"Obie","")&amp;IF(M62=8,"Nikt","")&amp;IF(M62=9,"WE","")&amp;IF(M62=10,"Obie","")&amp;IF(M62=11,"Nikt","")&amp;IF(M62=12,"NS","")&amp;IF(M62=13,"Obie","")&amp;IF(M62=14,"Nikt","")&amp;IF(M62=15,"NS","")&amp;IF(M62=16,"WE","")&amp;IF(M62=17,"Nikt","")&amp;IF(M62=18,"NS","")&amp;IF(M62=19,"WE","")&amp;IF(M62=20,"Obie","")&amp;IF(M62=21,"NS","")&amp;IF(M62=22,"WE","")&amp;IF(M62=23,"Obie","")&amp;IF(M62=24,"Nikt","")&amp;IF(M62=25,"WE","")&amp;IF(M62=26,"Obie","")&amp;IF(M62=27,"Nikt","")&amp;IF(M62=28,"NS","")&amp;IF(M62=29,"Obie","")&amp;IF(M62=30,"Nikt","")&amp;IF(M62=31,"NS","")&amp;IF(M62=32,"WE","")&amp;IF(M62=33,"Nikt","")&amp;IF(M62=34,"NS","")&amp;IF(M62=35,"WE","")&amp;IF(M62=36,"Obie","")&amp;IF(M62=37,"NS","")&amp;IF(M62=38,"WE","")&amp;IF(M62=39,"Obie","")&amp;IF(M62=42,"Obie","")&amp;IF(M62=43,"Nikt","")</f>
        <v>Obie</v>
      </c>
      <c r="R62" s="2"/>
      <c r="S62" s="2"/>
      <c r="T62" s="2"/>
      <c r="U62" s="7">
        <v>26</v>
      </c>
      <c r="V62" s="67" t="s">
        <v>25</v>
      </c>
      <c r="W62" s="45" t="str">
        <f>IF(U62=1,"Nikt","")&amp;IF(U62=2,"NS","")&amp;IF(U62=3,"WE","")&amp;IF(U62=4,"Obie","")&amp;IF(U62=5,"NS","")&amp;IF(U62=6,"WE","")&amp;IF(U62=7,"Obie","")&amp;IF(U62=8,"Nikt","")&amp;IF(U62=9,"WE","")&amp;IF(U62=10,"Obie","")&amp;IF(U62=11,"Nikt","")&amp;IF(U62=12,"NS","")&amp;IF(U62=13,"Obie","")&amp;IF(U62=14,"Nikt","")&amp;IF(U62=15,"NS","")&amp;IF(U62=16,"WE","")&amp;IF(U62=17,"Nikt","")&amp;IF(U62=18,"NS","")&amp;IF(U62=19,"WE","")&amp;IF(U62=20,"Obie","")&amp;IF(U62=21,"NS","")&amp;IF(U62=22,"WE","")&amp;IF(U62=23,"Obie","")&amp;IF(U62=24,"Nikt","")&amp;IF(U62=25,"WE","")&amp;IF(U62=26,"Obie","")&amp;IF(U62=27,"Nikt","")&amp;IF(U62=28,"NS","")&amp;IF(U62=29,"Obie","")&amp;IF(U62=30,"Nikt","")&amp;IF(U62=31,"NS","")&amp;IF(U62=32,"WE","")&amp;IF(U62=33,"Nikt","")&amp;IF(U62=34,"NS","")&amp;IF(U62=35,"WE","")&amp;IF(U62=36,"Obie","")&amp;IF(U62=37,"NS","")&amp;IF(U62=38,"WE","")&amp;IF(U62=39,"Obie","")&amp;IF(U62=42,"Obie","")&amp;IF(U62=43,"Nikt","")</f>
        <v>Obie</v>
      </c>
    </row>
    <row r="63" spans="1:24" ht="12.75">
      <c r="A63" s="18"/>
      <c r="B63" s="2"/>
      <c r="C63" s="2"/>
      <c r="D63" s="2"/>
      <c r="E63" s="12">
        <f aca="true" t="shared" si="24" ref="E63:E68">E55</f>
        <v>1</v>
      </c>
      <c r="F63" s="13"/>
      <c r="G63" s="13"/>
      <c r="H63" s="12">
        <f aca="true" t="shared" si="25" ref="H63:H68">H55</f>
        <v>8</v>
      </c>
      <c r="I63" s="18"/>
      <c r="J63" s="2"/>
      <c r="K63" s="2"/>
      <c r="L63" s="2"/>
      <c r="M63" s="12">
        <f aca="true" t="shared" si="26" ref="M63:M68">M55</f>
        <v>3</v>
      </c>
      <c r="N63" s="13"/>
      <c r="O63" s="13"/>
      <c r="P63" s="12">
        <f aca="true" t="shared" si="27" ref="P63:P68">P55</f>
        <v>7</v>
      </c>
      <c r="R63" s="2"/>
      <c r="S63" s="2"/>
      <c r="T63" s="2"/>
      <c r="U63" s="12">
        <f aca="true" t="shared" si="28" ref="U63:U68">U55</f>
        <v>2</v>
      </c>
      <c r="V63" s="13"/>
      <c r="W63" s="13"/>
      <c r="X63" s="12">
        <f aca="true" t="shared" si="29" ref="X63:X68">X55</f>
        <v>5</v>
      </c>
    </row>
    <row r="64" spans="1:24" ht="12.75">
      <c r="A64" s="18"/>
      <c r="B64" s="2"/>
      <c r="C64" s="2"/>
      <c r="D64" s="2"/>
      <c r="E64" s="12">
        <f t="shared" si="24"/>
        <v>4</v>
      </c>
      <c r="F64" s="13"/>
      <c r="G64" s="13"/>
      <c r="H64" s="12">
        <f t="shared" si="25"/>
        <v>5</v>
      </c>
      <c r="I64" s="18"/>
      <c r="J64" s="2"/>
      <c r="K64" s="2"/>
      <c r="L64" s="2"/>
      <c r="M64" s="12">
        <f t="shared" si="26"/>
        <v>2</v>
      </c>
      <c r="N64" s="13"/>
      <c r="O64" s="13"/>
      <c r="P64" s="12">
        <f t="shared" si="27"/>
        <v>9</v>
      </c>
      <c r="R64" s="2"/>
      <c r="S64" s="2"/>
      <c r="T64" s="2"/>
      <c r="U64" s="12">
        <f t="shared" si="28"/>
        <v>4</v>
      </c>
      <c r="V64" s="13"/>
      <c r="W64" s="13"/>
      <c r="X64" s="12">
        <f t="shared" si="29"/>
        <v>8</v>
      </c>
    </row>
    <row r="65" spans="1:24" ht="12.75">
      <c r="A65" s="18"/>
      <c r="B65" s="15"/>
      <c r="C65" s="2"/>
      <c r="D65" s="2"/>
      <c r="E65" s="12">
        <f t="shared" si="24"/>
        <v>10</v>
      </c>
      <c r="F65" s="13"/>
      <c r="G65" s="13"/>
      <c r="H65" s="12">
        <f t="shared" si="25"/>
        <v>7</v>
      </c>
      <c r="I65" s="18"/>
      <c r="J65" s="15"/>
      <c r="K65" s="2"/>
      <c r="L65" s="2"/>
      <c r="M65" s="12">
        <f t="shared" si="26"/>
        <v>5</v>
      </c>
      <c r="N65" s="13"/>
      <c r="O65" s="13"/>
      <c r="P65" s="12">
        <f t="shared" si="27"/>
        <v>6</v>
      </c>
      <c r="R65" s="15"/>
      <c r="S65" s="2"/>
      <c r="T65" s="2"/>
      <c r="U65" s="12">
        <f t="shared" si="28"/>
        <v>3</v>
      </c>
      <c r="V65" s="13"/>
      <c r="W65" s="13"/>
      <c r="X65" s="12">
        <f t="shared" si="29"/>
        <v>1</v>
      </c>
    </row>
    <row r="66" spans="1:24" ht="12.75">
      <c r="A66" s="18"/>
      <c r="B66" s="15"/>
      <c r="C66" s="2"/>
      <c r="D66" s="2"/>
      <c r="E66" s="12">
        <f t="shared" si="24"/>
        <v>9</v>
      </c>
      <c r="F66" s="13"/>
      <c r="G66" s="13"/>
      <c r="H66" s="12">
        <f t="shared" si="25"/>
        <v>3</v>
      </c>
      <c r="I66" s="18"/>
      <c r="J66" s="15"/>
      <c r="K66" s="2"/>
      <c r="L66" s="2"/>
      <c r="M66" s="12">
        <f t="shared" si="26"/>
        <v>10</v>
      </c>
      <c r="N66" s="13"/>
      <c r="O66" s="13"/>
      <c r="P66" s="12">
        <f t="shared" si="27"/>
        <v>8</v>
      </c>
      <c r="R66" s="15"/>
      <c r="S66" s="2"/>
      <c r="T66" s="2"/>
      <c r="U66" s="12">
        <f t="shared" si="28"/>
        <v>6</v>
      </c>
      <c r="V66" s="13"/>
      <c r="W66" s="13"/>
      <c r="X66" s="12">
        <f t="shared" si="29"/>
        <v>7</v>
      </c>
    </row>
    <row r="67" spans="1:24" ht="12.75">
      <c r="A67" s="18"/>
      <c r="B67" s="15"/>
      <c r="C67" s="2"/>
      <c r="D67" s="2"/>
      <c r="E67" s="12">
        <f t="shared" si="24"/>
        <v>2</v>
      </c>
      <c r="F67" s="13"/>
      <c r="G67" s="13"/>
      <c r="H67" s="12">
        <f t="shared" si="25"/>
        <v>6</v>
      </c>
      <c r="I67" s="18"/>
      <c r="J67" s="15"/>
      <c r="K67" s="2"/>
      <c r="L67" s="2"/>
      <c r="M67" s="12">
        <f t="shared" si="26"/>
        <v>1</v>
      </c>
      <c r="N67" s="13"/>
      <c r="O67" s="13"/>
      <c r="P67" s="12">
        <f t="shared" si="27"/>
        <v>4</v>
      </c>
      <c r="R67" s="15"/>
      <c r="S67" s="2"/>
      <c r="T67" s="2"/>
      <c r="U67" s="12">
        <f t="shared" si="28"/>
        <v>10</v>
      </c>
      <c r="V67" s="13"/>
      <c r="W67" s="13"/>
      <c r="X67" s="12">
        <f t="shared" si="29"/>
        <v>9</v>
      </c>
    </row>
    <row r="68" spans="1:24" ht="12.75">
      <c r="A68" s="18"/>
      <c r="B68" s="15"/>
      <c r="C68" s="2"/>
      <c r="D68" s="2"/>
      <c r="E68" s="12" t="str">
        <f t="shared" si="24"/>
        <v>mini</v>
      </c>
      <c r="F68" s="105"/>
      <c r="G68" s="105"/>
      <c r="H68" s="12" t="str">
        <f t="shared" si="25"/>
        <v>max</v>
      </c>
      <c r="I68" s="18"/>
      <c r="J68" s="15"/>
      <c r="K68" s="2"/>
      <c r="L68" s="2"/>
      <c r="M68" s="12" t="str">
        <f t="shared" si="26"/>
        <v>mini</v>
      </c>
      <c r="N68" s="105"/>
      <c r="O68" s="105"/>
      <c r="P68" s="12" t="str">
        <f t="shared" si="27"/>
        <v>max</v>
      </c>
      <c r="R68" s="15"/>
      <c r="S68" s="2"/>
      <c r="T68" s="2"/>
      <c r="U68" s="12" t="str">
        <f t="shared" si="28"/>
        <v>mini</v>
      </c>
      <c r="V68" s="105"/>
      <c r="W68" s="105"/>
      <c r="X68" s="12" t="str">
        <f t="shared" si="29"/>
        <v>max</v>
      </c>
    </row>
    <row r="69" spans="1:20" ht="12.75">
      <c r="A69" s="18"/>
      <c r="B69" s="15"/>
      <c r="C69" s="2"/>
      <c r="D69" s="2"/>
      <c r="E69" s="12"/>
      <c r="F69" s="22"/>
      <c r="G69" s="22"/>
      <c r="H69" s="12"/>
      <c r="I69" s="18"/>
      <c r="J69" s="15"/>
      <c r="K69" s="2"/>
      <c r="L69" s="2"/>
      <c r="M69" s="12"/>
      <c r="N69" s="22"/>
      <c r="O69" s="22"/>
      <c r="P69" s="12"/>
      <c r="R69" s="15"/>
      <c r="S69" s="2"/>
      <c r="T69" s="2"/>
    </row>
    <row r="70" spans="1:23" ht="12.75">
      <c r="A70" s="18"/>
      <c r="B70" s="2"/>
      <c r="C70" s="2"/>
      <c r="D70" s="2"/>
      <c r="E70" s="7">
        <v>21</v>
      </c>
      <c r="F70" s="67" t="s">
        <v>25</v>
      </c>
      <c r="G70" s="45" t="str">
        <f>IF(E70=1,"Nikt","")&amp;IF(E70=2,"NS","")&amp;IF(E70=3,"WE","")&amp;IF(E70=4,"Obie","")&amp;IF(E70=5,"NS","")&amp;IF(E70=6,"WE","")&amp;IF(E70=7,"Obie","")&amp;IF(E70=8,"Nikt","")&amp;IF(E70=9,"WE","")&amp;IF(E70=10,"Obie","")&amp;IF(E70=11,"Nikt","")&amp;IF(E70=12,"NS","")&amp;IF(E70=13,"Obie","")&amp;IF(E70=14,"Nikt","")&amp;IF(E70=15,"NS","")&amp;IF(E70=16,"WE","")&amp;IF(E70=17,"Nikt","")&amp;IF(E70=18,"NS","")&amp;IF(E70=19,"WE","")&amp;IF(E70=20,"Obie","")&amp;IF(E70=21,"NS","")&amp;IF(E70=22,"WE","")&amp;IF(E70=23,"Obie","")&amp;IF(E70=24,"Nikt","")&amp;IF(E70=25,"WE","")&amp;IF(E70=26,"Obie","")&amp;IF(E70=27,"Nikt","")&amp;IF(E70=28,"NS","")&amp;IF(E70=29,"Obie","")&amp;IF(E70=30,"Nikt","")&amp;IF(E70=31,"NS","")&amp;IF(E70=32,"WE","")&amp;IF(E70=33,"Nikt","")&amp;IF(E70=34,"NS","")&amp;IF(E70=35,"WE","")&amp;IF(E70=36,"Obie","")&amp;IF(E70=37,"NS","")&amp;IF(E70=38,"WE","")&amp;IF(E70=39,"Obie","")&amp;IF(E70=42,"Obie","")&amp;IF(E70=43,"Nikt","")</f>
        <v>NS</v>
      </c>
      <c r="I70" s="18"/>
      <c r="J70" s="2"/>
      <c r="K70" s="2"/>
      <c r="L70" s="2"/>
      <c r="M70" s="7">
        <v>24</v>
      </c>
      <c r="N70" s="67" t="s">
        <v>25</v>
      </c>
      <c r="O70" s="45" t="str">
        <f>IF(M70=1,"Nikt","")&amp;IF(M70=2,"NS","")&amp;IF(M70=3,"WE","")&amp;IF(M70=4,"Obie","")&amp;IF(M70=5,"NS","")&amp;IF(M70=6,"WE","")&amp;IF(M70=7,"Obie","")&amp;IF(M70=8,"Nikt","")&amp;IF(M70=9,"WE","")&amp;IF(M70=10,"Obie","")&amp;IF(M70=11,"Nikt","")&amp;IF(M70=12,"NS","")&amp;IF(M70=13,"Obie","")&amp;IF(M70=14,"Nikt","")&amp;IF(M70=15,"NS","")&amp;IF(M70=16,"WE","")&amp;IF(M70=17,"Nikt","")&amp;IF(M70=18,"NS","")&amp;IF(M70=19,"WE","")&amp;IF(M70=20,"Obie","")&amp;IF(M70=21,"NS","")&amp;IF(M70=22,"WE","")&amp;IF(M70=23,"Obie","")&amp;IF(M70=24,"Nikt","")&amp;IF(M70=25,"WE","")&amp;IF(M70=26,"Obie","")&amp;IF(M70=27,"Nikt","")&amp;IF(M70=28,"NS","")&amp;IF(M70=29,"Obie","")&amp;IF(M70=30,"Nikt","")&amp;IF(M70=31,"NS","")&amp;IF(M70=32,"WE","")&amp;IF(M70=33,"Nikt","")&amp;IF(M70=34,"NS","")&amp;IF(M70=35,"WE","")&amp;IF(M70=36,"Obie","")&amp;IF(M70=37,"NS","")&amp;IF(M70=38,"WE","")&amp;IF(M70=39,"Obie","")&amp;IF(M70=42,"Obie","")&amp;IF(M70=43,"Nikt","")</f>
        <v>Nikt</v>
      </c>
      <c r="R70" s="2"/>
      <c r="S70" s="2"/>
      <c r="T70" s="2"/>
      <c r="U70" s="7">
        <v>27</v>
      </c>
      <c r="V70" s="67" t="s">
        <v>25</v>
      </c>
      <c r="W70" s="45" t="str">
        <f>IF(U70=1,"Nikt","")&amp;IF(U70=2,"NS","")&amp;IF(U70=3,"WE","")&amp;IF(U70=4,"Obie","")&amp;IF(U70=5,"NS","")&amp;IF(U70=6,"WE","")&amp;IF(U70=7,"Obie","")&amp;IF(U70=8,"Nikt","")&amp;IF(U70=9,"WE","")&amp;IF(U70=10,"Obie","")&amp;IF(U70=11,"Nikt","")&amp;IF(U70=12,"NS","")&amp;IF(U70=13,"Obie","")&amp;IF(U70=14,"Nikt","")&amp;IF(U70=15,"NS","")&amp;IF(U70=16,"WE","")&amp;IF(U70=17,"Nikt","")&amp;IF(U70=18,"NS","")&amp;IF(U70=19,"WE","")&amp;IF(U70=20,"Obie","")&amp;IF(U70=21,"NS","")&amp;IF(U70=22,"WE","")&amp;IF(U70=23,"Obie","")&amp;IF(U70=24,"Nikt","")&amp;IF(U70=25,"WE","")&amp;IF(U70=26,"Obie","")&amp;IF(U70=27,"Nikt","")&amp;IF(U70=28,"NS","")&amp;IF(U70=29,"Obie","")&amp;IF(U70=30,"Nikt","")&amp;IF(U70=31,"NS","")&amp;IF(U70=32,"WE","")&amp;IF(U70=33,"Nikt","")&amp;IF(U70=34,"NS","")&amp;IF(U70=35,"WE","")&amp;IF(U70=36,"Obie","")&amp;IF(U70=37,"NS","")&amp;IF(U70=38,"WE","")&amp;IF(U70=39,"Obie","")&amp;IF(U70=42,"Obie","")&amp;IF(U70=43,"Nikt","")</f>
        <v>Nikt</v>
      </c>
    </row>
    <row r="71" spans="1:24" ht="12.75">
      <c r="A71" s="18"/>
      <c r="B71" s="15"/>
      <c r="C71" s="2"/>
      <c r="D71" s="2"/>
      <c r="E71" s="12">
        <f aca="true" t="shared" si="30" ref="E71:E76">E63</f>
        <v>1</v>
      </c>
      <c r="F71" s="13"/>
      <c r="G71" s="13"/>
      <c r="H71" s="12">
        <f aca="true" t="shared" si="31" ref="H71:H76">H63</f>
        <v>8</v>
      </c>
      <c r="I71" s="18"/>
      <c r="J71" s="15"/>
      <c r="K71" s="2"/>
      <c r="L71" s="2"/>
      <c r="M71" s="12">
        <f aca="true" t="shared" si="32" ref="M71:M76">M63</f>
        <v>3</v>
      </c>
      <c r="N71" s="13"/>
      <c r="O71" s="13"/>
      <c r="P71" s="12">
        <f aca="true" t="shared" si="33" ref="P71:P76">P63</f>
        <v>7</v>
      </c>
      <c r="R71" s="15"/>
      <c r="S71" s="2"/>
      <c r="T71" s="2"/>
      <c r="U71" s="12">
        <f aca="true" t="shared" si="34" ref="U71:U76">U63</f>
        <v>2</v>
      </c>
      <c r="V71" s="13"/>
      <c r="W71" s="13"/>
      <c r="X71" s="12">
        <f aca="true" t="shared" si="35" ref="X71:X76">X63</f>
        <v>5</v>
      </c>
    </row>
    <row r="72" spans="1:24" ht="12.75">
      <c r="A72" s="18"/>
      <c r="B72" s="15"/>
      <c r="C72" s="2"/>
      <c r="D72" s="2"/>
      <c r="E72" s="12">
        <f t="shared" si="30"/>
        <v>4</v>
      </c>
      <c r="F72" s="13"/>
      <c r="G72" s="13"/>
      <c r="H72" s="12">
        <f t="shared" si="31"/>
        <v>5</v>
      </c>
      <c r="I72" s="18"/>
      <c r="J72" s="15"/>
      <c r="K72" s="2"/>
      <c r="L72" s="2"/>
      <c r="M72" s="12">
        <f t="shared" si="32"/>
        <v>2</v>
      </c>
      <c r="N72" s="13"/>
      <c r="O72" s="13"/>
      <c r="P72" s="12">
        <f t="shared" si="33"/>
        <v>9</v>
      </c>
      <c r="R72" s="15"/>
      <c r="S72" s="2"/>
      <c r="T72" s="2"/>
      <c r="U72" s="12">
        <f t="shared" si="34"/>
        <v>4</v>
      </c>
      <c r="V72" s="13"/>
      <c r="W72" s="13"/>
      <c r="X72" s="12">
        <f t="shared" si="35"/>
        <v>8</v>
      </c>
    </row>
    <row r="73" spans="1:24" ht="12.75">
      <c r="A73" s="18"/>
      <c r="B73" s="15"/>
      <c r="C73" s="2"/>
      <c r="D73" s="2"/>
      <c r="E73" s="12">
        <f t="shared" si="30"/>
        <v>10</v>
      </c>
      <c r="F73" s="13"/>
      <c r="G73" s="13"/>
      <c r="H73" s="12">
        <f t="shared" si="31"/>
        <v>7</v>
      </c>
      <c r="I73" s="18"/>
      <c r="J73" s="15"/>
      <c r="K73" s="2"/>
      <c r="L73" s="2"/>
      <c r="M73" s="12">
        <f t="shared" si="32"/>
        <v>5</v>
      </c>
      <c r="N73" s="13"/>
      <c r="O73" s="13"/>
      <c r="P73" s="12">
        <f t="shared" si="33"/>
        <v>6</v>
      </c>
      <c r="R73" s="15"/>
      <c r="S73" s="2"/>
      <c r="T73" s="2"/>
      <c r="U73" s="12">
        <f t="shared" si="34"/>
        <v>3</v>
      </c>
      <c r="V73" s="13"/>
      <c r="W73" s="13"/>
      <c r="X73" s="12">
        <f t="shared" si="35"/>
        <v>1</v>
      </c>
    </row>
    <row r="74" spans="1:24" ht="12.75">
      <c r="A74" s="18"/>
      <c r="B74" s="2"/>
      <c r="C74" s="2"/>
      <c r="D74" s="2"/>
      <c r="E74" s="12">
        <f t="shared" si="30"/>
        <v>9</v>
      </c>
      <c r="F74" s="13"/>
      <c r="G74" s="13"/>
      <c r="H74" s="12">
        <f t="shared" si="31"/>
        <v>3</v>
      </c>
      <c r="I74" s="18"/>
      <c r="J74" s="2"/>
      <c r="K74" s="2"/>
      <c r="L74" s="2"/>
      <c r="M74" s="12">
        <f t="shared" si="32"/>
        <v>10</v>
      </c>
      <c r="N74" s="13"/>
      <c r="O74" s="13"/>
      <c r="P74" s="12">
        <f t="shared" si="33"/>
        <v>8</v>
      </c>
      <c r="R74" s="2"/>
      <c r="S74" s="2"/>
      <c r="T74" s="2"/>
      <c r="U74" s="12">
        <f t="shared" si="34"/>
        <v>6</v>
      </c>
      <c r="V74" s="13"/>
      <c r="W74" s="13"/>
      <c r="X74" s="12">
        <f t="shared" si="35"/>
        <v>7</v>
      </c>
    </row>
    <row r="75" spans="1:24" ht="12.75">
      <c r="A75" s="18"/>
      <c r="B75" s="15"/>
      <c r="C75" s="2"/>
      <c r="D75" s="2"/>
      <c r="E75" s="12">
        <f t="shared" si="30"/>
        <v>2</v>
      </c>
      <c r="F75" s="13"/>
      <c r="G75" s="13"/>
      <c r="H75" s="12">
        <f t="shared" si="31"/>
        <v>6</v>
      </c>
      <c r="I75" s="18"/>
      <c r="J75" s="15"/>
      <c r="K75" s="2"/>
      <c r="L75" s="2"/>
      <c r="M75" s="12">
        <f t="shared" si="32"/>
        <v>1</v>
      </c>
      <c r="N75" s="13"/>
      <c r="O75" s="13"/>
      <c r="P75" s="12">
        <f t="shared" si="33"/>
        <v>4</v>
      </c>
      <c r="R75" s="15"/>
      <c r="S75" s="2"/>
      <c r="T75" s="2"/>
      <c r="U75" s="12">
        <f t="shared" si="34"/>
        <v>10</v>
      </c>
      <c r="V75" s="13"/>
      <c r="W75" s="13"/>
      <c r="X75" s="12">
        <f t="shared" si="35"/>
        <v>9</v>
      </c>
    </row>
    <row r="76" spans="1:24" ht="12.75">
      <c r="A76" s="18"/>
      <c r="B76" s="2"/>
      <c r="C76" s="2"/>
      <c r="D76" s="2"/>
      <c r="E76" s="12" t="str">
        <f t="shared" si="30"/>
        <v>mini</v>
      </c>
      <c r="F76" s="105"/>
      <c r="G76" s="105"/>
      <c r="H76" s="12" t="str">
        <f t="shared" si="31"/>
        <v>max</v>
      </c>
      <c r="J76" s="2"/>
      <c r="K76" s="2"/>
      <c r="L76" s="2"/>
      <c r="M76" s="12" t="str">
        <f t="shared" si="32"/>
        <v>mini</v>
      </c>
      <c r="N76" s="105"/>
      <c r="O76" s="105"/>
      <c r="P76" s="12" t="str">
        <f t="shared" si="33"/>
        <v>max</v>
      </c>
      <c r="R76" s="2"/>
      <c r="S76" s="2"/>
      <c r="T76" s="2"/>
      <c r="U76" s="12" t="str">
        <f t="shared" si="34"/>
        <v>mini</v>
      </c>
      <c r="V76" s="105"/>
      <c r="W76" s="105"/>
      <c r="X76" s="12" t="str">
        <f t="shared" si="35"/>
        <v>max</v>
      </c>
    </row>
  </sheetData>
  <mergeCells count="10">
    <mergeCell ref="V28:W28"/>
    <mergeCell ref="Y3:AC3"/>
    <mergeCell ref="V3:W3"/>
    <mergeCell ref="F53:G53"/>
    <mergeCell ref="F3:G3"/>
    <mergeCell ref="N3:O3"/>
    <mergeCell ref="F28:G28"/>
    <mergeCell ref="N28:O28"/>
    <mergeCell ref="N53:O53"/>
    <mergeCell ref="V53:W53"/>
  </mergeCells>
  <printOptions horizontalCentered="1" verticalCentered="1"/>
  <pageMargins left="0.44" right="0.45" top="0.6692913385826772" bottom="0.7874015748031497" header="0.35433070866141736" footer="0.5118110236220472"/>
  <pageSetup fitToHeight="1" fitToWidth="1" horizontalDpi="600" verticalDpi="600" orientation="portrait" paperSize="9" scale="70" r:id="rId1"/>
  <headerFooter alignWithMargins="0">
    <oddFooter>&amp;LOpracowanie: Janusz Woźniak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AM20"/>
  <sheetViews>
    <sheetView workbookViewId="0" topLeftCell="A1">
      <selection activeCell="AA23" sqref="AA23"/>
    </sheetView>
  </sheetViews>
  <sheetFormatPr defaultColWidth="9.00390625" defaultRowHeight="12.75"/>
  <cols>
    <col min="1" max="1" width="1.625" style="0" customWidth="1"/>
    <col min="2" max="2" width="4.625" style="0" customWidth="1"/>
    <col min="3" max="3" width="4.375" style="0" customWidth="1"/>
    <col min="4" max="4" width="5.00390625" style="0" customWidth="1"/>
    <col min="5" max="5" width="3.75390625" style="0" customWidth="1"/>
    <col min="6" max="6" width="5.25390625" style="0" customWidth="1"/>
    <col min="7" max="7" width="6.625" style="0" customWidth="1"/>
    <col min="8" max="8" width="3.75390625" style="0" customWidth="1"/>
    <col min="9" max="9" width="6.75390625" style="0" customWidth="1"/>
    <col min="10" max="10" width="6.625" style="0" customWidth="1"/>
    <col min="11" max="11" width="3.75390625" style="0" customWidth="1"/>
    <col min="12" max="12" width="4.875" style="0" customWidth="1"/>
    <col min="13" max="13" width="6.625" style="0" customWidth="1"/>
    <col min="14" max="14" width="3.75390625" style="0" customWidth="1"/>
    <col min="15" max="15" width="6.75390625" style="0" customWidth="1"/>
    <col min="16" max="16" width="6.625" style="0" customWidth="1"/>
    <col min="17" max="17" width="3.75390625" style="0" customWidth="1"/>
    <col min="18" max="18" width="6.75390625" style="0" customWidth="1"/>
    <col min="19" max="19" width="6.625" style="0" customWidth="1"/>
    <col min="20" max="20" width="3.75390625" style="0" customWidth="1"/>
    <col min="21" max="21" width="5.125" style="0" customWidth="1"/>
    <col min="22" max="22" width="6.625" style="0" customWidth="1"/>
    <col min="23" max="23" width="3.75390625" style="0" customWidth="1"/>
    <col min="24" max="24" width="5.125" style="0" customWidth="1"/>
    <col min="25" max="25" width="6.625" style="0" customWidth="1"/>
    <col min="26" max="26" width="3.75390625" style="0" customWidth="1"/>
    <col min="27" max="27" width="5.125" style="0" customWidth="1"/>
    <col min="28" max="28" width="6.625" style="0" customWidth="1"/>
    <col min="29" max="29" width="3.75390625" style="0" customWidth="1"/>
    <col min="30" max="30" width="5.125" style="0" customWidth="1"/>
    <col min="31" max="31" width="6.625" style="0" customWidth="1"/>
    <col min="32" max="32" width="9.625" style="0" customWidth="1"/>
  </cols>
  <sheetData>
    <row r="1" ht="46.5" customHeight="1"/>
    <row r="2" ht="39.75" customHeight="1">
      <c r="D2" s="42" t="s">
        <v>24</v>
      </c>
    </row>
    <row r="3" spans="23:29" ht="23.25" customHeight="1">
      <c r="W3" s="4"/>
      <c r="Z3" s="4"/>
      <c r="AC3" s="4"/>
    </row>
    <row r="4" spans="23:33" ht="23.25" customHeight="1">
      <c r="W4" s="4"/>
      <c r="X4" s="123">
        <f>Metryka!B6</f>
        <v>40585</v>
      </c>
      <c r="Y4" s="123"/>
      <c r="Z4" s="123"/>
      <c r="AA4" s="123"/>
      <c r="AB4" s="123"/>
      <c r="AC4" s="123"/>
      <c r="AD4" s="123"/>
      <c r="AE4" s="123"/>
      <c r="AF4" s="123"/>
      <c r="AG4" s="123"/>
    </row>
    <row r="5" spans="23:29" ht="18.75" customHeight="1" thickBot="1">
      <c r="W5" s="4"/>
      <c r="Z5" s="4"/>
      <c r="AC5" s="4"/>
    </row>
    <row r="6" spans="5:33" ht="21" thickBot="1">
      <c r="E6" s="23"/>
      <c r="F6" s="24"/>
      <c r="G6" s="24"/>
      <c r="H6" s="24"/>
      <c r="I6" s="24"/>
      <c r="J6" s="24"/>
      <c r="K6" s="25" t="s">
        <v>6</v>
      </c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6"/>
      <c r="AF6" s="144" t="s">
        <v>2</v>
      </c>
      <c r="AG6" s="144" t="s">
        <v>51</v>
      </c>
    </row>
    <row r="7" spans="5:33" ht="21" thickBot="1">
      <c r="E7" s="146">
        <v>1</v>
      </c>
      <c r="F7" s="135"/>
      <c r="G7" s="136"/>
      <c r="H7" s="134">
        <v>2</v>
      </c>
      <c r="I7" s="135"/>
      <c r="J7" s="136"/>
      <c r="K7" s="135">
        <v>3</v>
      </c>
      <c r="L7" s="135"/>
      <c r="M7" s="136"/>
      <c r="N7" s="135">
        <v>4</v>
      </c>
      <c r="O7" s="135"/>
      <c r="P7" s="136"/>
      <c r="Q7" s="135">
        <v>5</v>
      </c>
      <c r="R7" s="135"/>
      <c r="S7" s="136"/>
      <c r="T7" s="134">
        <v>6</v>
      </c>
      <c r="U7" s="135"/>
      <c r="V7" s="136"/>
      <c r="W7" s="134">
        <v>7</v>
      </c>
      <c r="X7" s="135"/>
      <c r="Y7" s="137"/>
      <c r="Z7" s="134">
        <v>8</v>
      </c>
      <c r="AA7" s="135"/>
      <c r="AB7" s="137"/>
      <c r="AC7" s="134">
        <v>9</v>
      </c>
      <c r="AD7" s="135"/>
      <c r="AE7" s="137"/>
      <c r="AF7" s="145"/>
      <c r="AG7" s="145"/>
    </row>
    <row r="8" spans="2:39" ht="23.25">
      <c r="B8" s="138" t="s">
        <v>3</v>
      </c>
      <c r="C8" s="37">
        <v>1</v>
      </c>
      <c r="D8" s="141" t="s">
        <v>10</v>
      </c>
      <c r="E8" s="47">
        <v>1</v>
      </c>
      <c r="F8" s="14" t="s">
        <v>1</v>
      </c>
      <c r="G8" s="64">
        <f>Wyniki!H7</f>
        <v>0</v>
      </c>
      <c r="H8" s="80">
        <v>2</v>
      </c>
      <c r="I8" s="16" t="s">
        <v>1</v>
      </c>
      <c r="J8" s="64">
        <f>Wyniki!R7</f>
        <v>0</v>
      </c>
      <c r="K8" s="80">
        <v>2</v>
      </c>
      <c r="L8" s="16" t="s">
        <v>0</v>
      </c>
      <c r="M8" s="64">
        <f>Wyniki!W7</f>
        <v>0</v>
      </c>
      <c r="N8" s="48">
        <v>4</v>
      </c>
      <c r="O8" s="16" t="s">
        <v>1</v>
      </c>
      <c r="P8" s="64">
        <f>Wyniki!M7</f>
        <v>0</v>
      </c>
      <c r="Q8" s="49">
        <v>3</v>
      </c>
      <c r="R8" s="16" t="s">
        <v>0</v>
      </c>
      <c r="S8" s="64">
        <f>Wyniki!AL7</f>
        <v>0</v>
      </c>
      <c r="T8" s="62">
        <v>5</v>
      </c>
      <c r="U8" s="16" t="s">
        <v>1</v>
      </c>
      <c r="V8" s="64">
        <f>Wyniki!AB7</f>
        <v>0</v>
      </c>
      <c r="W8" s="49">
        <v>3</v>
      </c>
      <c r="X8" s="14" t="s">
        <v>1</v>
      </c>
      <c r="Y8" s="64">
        <f>Wyniki!AV7</f>
        <v>0</v>
      </c>
      <c r="Z8" s="48">
        <v>4</v>
      </c>
      <c r="AA8" s="16" t="s">
        <v>0</v>
      </c>
      <c r="AB8" s="87">
        <f>Wyniki!AG7</f>
        <v>0</v>
      </c>
      <c r="AC8" s="62">
        <v>5</v>
      </c>
      <c r="AD8" s="14" t="s">
        <v>0</v>
      </c>
      <c r="AE8" s="82">
        <f>Wyniki!AQ7</f>
        <v>0</v>
      </c>
      <c r="AF8" s="112">
        <f>G8+J8+M8+P8+S8+V8+Y8+AB8+AE8+Metryka!G14</f>
        <v>0</v>
      </c>
      <c r="AG8" s="34">
        <f>10-AM8</f>
        <v>1</v>
      </c>
      <c r="AM8" s="10">
        <f>IF(AF8&gt;=AF9,1,0)+IF(AF8&gt;=AF10,1,0)+IF(AF8&gt;=AF11,1,0)+IF(AF8&gt;=AF12,1,0)+IF(AF8&gt;=AF13,1,0)+IF(AF8&gt;=AF14,1,0)+IF(AF8&gt;=AF15,1,0)+IF(AF8&gt;=AF16,1,0)+IF(AF8&gt;=AF17,1,0)</f>
        <v>9</v>
      </c>
    </row>
    <row r="9" spans="2:39" ht="23.25">
      <c r="B9" s="139"/>
      <c r="C9" s="38">
        <v>2</v>
      </c>
      <c r="D9" s="142"/>
      <c r="E9" s="62">
        <v>5</v>
      </c>
      <c r="F9" s="14" t="s">
        <v>0</v>
      </c>
      <c r="G9" s="65">
        <f>Wyniki!AV8</f>
        <v>0</v>
      </c>
      <c r="H9" s="50">
        <v>1</v>
      </c>
      <c r="I9" s="16" t="s">
        <v>1</v>
      </c>
      <c r="J9" s="65">
        <f>Wyniki!M8</f>
        <v>0</v>
      </c>
      <c r="K9" s="80">
        <v>2</v>
      </c>
      <c r="L9" s="16" t="s">
        <v>1</v>
      </c>
      <c r="M9" s="65">
        <f>Wyniki!W8</f>
        <v>0</v>
      </c>
      <c r="N9" s="80">
        <v>2</v>
      </c>
      <c r="O9" s="16" t="s">
        <v>0</v>
      </c>
      <c r="P9" s="65">
        <f>Wyniki!AB8</f>
        <v>0</v>
      </c>
      <c r="Q9" s="48">
        <v>4</v>
      </c>
      <c r="R9" s="16" t="s">
        <v>1</v>
      </c>
      <c r="S9" s="65">
        <f>Wyniki!R8</f>
        <v>0</v>
      </c>
      <c r="T9" s="49">
        <v>3</v>
      </c>
      <c r="U9" s="16" t="s">
        <v>0</v>
      </c>
      <c r="V9" s="65">
        <f>Wyniki!AQ8</f>
        <v>0</v>
      </c>
      <c r="W9" s="62">
        <v>5</v>
      </c>
      <c r="X9" s="14" t="s">
        <v>1</v>
      </c>
      <c r="Y9" s="65">
        <f>Wyniki!AG8</f>
        <v>0</v>
      </c>
      <c r="Z9" s="49">
        <v>3</v>
      </c>
      <c r="AA9" s="14" t="s">
        <v>1</v>
      </c>
      <c r="AB9" s="65">
        <f>Wyniki!H8</f>
        <v>0</v>
      </c>
      <c r="AC9" s="48">
        <v>4</v>
      </c>
      <c r="AD9" s="16" t="s">
        <v>0</v>
      </c>
      <c r="AE9" s="83">
        <f>Wyniki!AL8</f>
        <v>0</v>
      </c>
      <c r="AF9" s="113">
        <f>G9+J9+M9+P9+S9+V9+Y9+AB9+AE9+Metryka!G16</f>
        <v>0</v>
      </c>
      <c r="AG9" s="35">
        <f aca="true" t="shared" si="0" ref="AG9:AG17">10-AM9</f>
        <v>1</v>
      </c>
      <c r="AM9" s="10">
        <f>IF(AF9&gt;=AF10,1,0)+IF(AF9&gt;=AF11,1,0)+IF(AF9&gt;=AF12,1,0)+IF(AF9&gt;=AF13,1,0)+IF(AF9&gt;=AF14,1,0)+IF(AF9&gt;=AF15,1,0)+IF(AF9&gt;=AF16,1,0)+IF(AF9&gt;=AF8,1,0)+IF(AF9&gt;=AF17,1,0)</f>
        <v>9</v>
      </c>
    </row>
    <row r="10" spans="2:39" ht="23.25">
      <c r="B10" s="139"/>
      <c r="C10" s="38">
        <v>3</v>
      </c>
      <c r="D10" s="142"/>
      <c r="E10" s="48">
        <v>4</v>
      </c>
      <c r="F10" s="16" t="s">
        <v>0</v>
      </c>
      <c r="G10" s="65">
        <f>Wyniki!AQ9</f>
        <v>0</v>
      </c>
      <c r="H10" s="62">
        <v>5</v>
      </c>
      <c r="I10" s="16" t="s">
        <v>0</v>
      </c>
      <c r="J10" s="65">
        <f>Wyniki!H9</f>
        <v>0</v>
      </c>
      <c r="K10" s="50">
        <v>1</v>
      </c>
      <c r="L10" s="16" t="s">
        <v>1</v>
      </c>
      <c r="M10" s="65">
        <f>Wyniki!R9</f>
        <v>0</v>
      </c>
      <c r="N10" s="80">
        <v>2</v>
      </c>
      <c r="O10" s="16" t="s">
        <v>1</v>
      </c>
      <c r="P10" s="65">
        <f>Wyniki!AB9</f>
        <v>0</v>
      </c>
      <c r="Q10" s="80">
        <v>2</v>
      </c>
      <c r="R10" s="16" t="s">
        <v>0</v>
      </c>
      <c r="S10" s="65">
        <f>Wyniki!AG9</f>
        <v>0</v>
      </c>
      <c r="T10" s="48">
        <v>4</v>
      </c>
      <c r="U10" s="16" t="s">
        <v>1</v>
      </c>
      <c r="V10" s="65">
        <f>Wyniki!W9</f>
        <v>0</v>
      </c>
      <c r="W10" s="49">
        <v>3</v>
      </c>
      <c r="X10" s="14" t="s">
        <v>0</v>
      </c>
      <c r="Y10" s="65">
        <f>Wyniki!AV9</f>
        <v>0</v>
      </c>
      <c r="Z10" s="62">
        <v>5</v>
      </c>
      <c r="AA10" s="14" t="s">
        <v>1</v>
      </c>
      <c r="AB10" s="65">
        <f>Wyniki!AL9</f>
        <v>0</v>
      </c>
      <c r="AC10" s="49">
        <v>3</v>
      </c>
      <c r="AD10" s="14" t="s">
        <v>1</v>
      </c>
      <c r="AE10" s="83">
        <f>Wyniki!M9</f>
        <v>0</v>
      </c>
      <c r="AF10" s="113">
        <f>G10+J10+M10+P10+S10+V10+Y10+AB10+AE10+Metryka!G8</f>
        <v>0</v>
      </c>
      <c r="AG10" s="35">
        <f t="shared" si="0"/>
        <v>1</v>
      </c>
      <c r="AM10" s="10">
        <f>IF(AF10&gt;=AF11,1,0)+IF(AF10&gt;=AF12,1,0)+IF(AF10&gt;=AF13,1,0)+IF(AF10&gt;=AF14,1,0)+IF(AF10&gt;=AF15,1,0)+IF(AF10&gt;=AF16,1,0)+IF(AF10&gt;=AF8,1,0)+IF(AF10&gt;=AF9,1,0)+IF(AF10&gt;=AF17,1,0)</f>
        <v>9</v>
      </c>
    </row>
    <row r="11" spans="2:39" ht="23.25">
      <c r="B11" s="139"/>
      <c r="C11" s="38">
        <v>4</v>
      </c>
      <c r="D11" s="142"/>
      <c r="E11" s="49">
        <v>3</v>
      </c>
      <c r="F11" s="16" t="s">
        <v>1</v>
      </c>
      <c r="G11" s="65">
        <f>Wyniki!R10</f>
        <v>0</v>
      </c>
      <c r="H11" s="48">
        <v>4</v>
      </c>
      <c r="I11" s="16" t="s">
        <v>0</v>
      </c>
      <c r="J11" s="65">
        <f>Wyniki!AV10</f>
        <v>0</v>
      </c>
      <c r="K11" s="62">
        <v>5</v>
      </c>
      <c r="L11" s="16" t="s">
        <v>0</v>
      </c>
      <c r="M11" s="65">
        <f>Wyniki!M10</f>
        <v>0</v>
      </c>
      <c r="N11" s="50">
        <v>1</v>
      </c>
      <c r="O11" s="16" t="s">
        <v>1</v>
      </c>
      <c r="P11" s="65">
        <f>Wyniki!W10</f>
        <v>0</v>
      </c>
      <c r="Q11" s="80">
        <v>2</v>
      </c>
      <c r="R11" s="16" t="s">
        <v>1</v>
      </c>
      <c r="S11" s="65">
        <f>Wyniki!AG10</f>
        <v>0</v>
      </c>
      <c r="T11" s="80">
        <v>2</v>
      </c>
      <c r="U11" s="16" t="s">
        <v>0</v>
      </c>
      <c r="V11" s="65">
        <f>Wyniki!AL10</f>
        <v>0</v>
      </c>
      <c r="W11" s="48">
        <v>4</v>
      </c>
      <c r="X11" s="16" t="s">
        <v>1</v>
      </c>
      <c r="Y11" s="81">
        <f>Wyniki!AB10</f>
        <v>0</v>
      </c>
      <c r="Z11" s="49">
        <v>3</v>
      </c>
      <c r="AA11" s="14" t="s">
        <v>0</v>
      </c>
      <c r="AB11" s="81">
        <f>Wyniki!H10</f>
        <v>0</v>
      </c>
      <c r="AC11" s="62">
        <v>5</v>
      </c>
      <c r="AD11" s="16" t="s">
        <v>1</v>
      </c>
      <c r="AE11" s="84">
        <f>Wyniki!AQ10</f>
        <v>0</v>
      </c>
      <c r="AF11" s="113">
        <f>G11+J11+M11+P11+S11+V11+Y11+AB11+AE11+Metryka!G20</f>
        <v>0</v>
      </c>
      <c r="AG11" s="35">
        <f t="shared" si="0"/>
        <v>1</v>
      </c>
      <c r="AM11" s="10">
        <f>IF(AF11&gt;=AF12,1,0)+IF(AF11&gt;=AF13,1,0)+IF(AF11&gt;=AF14,1,0)+IF(AF11&gt;=AF15,1,0)+IF(AF11&gt;=AF16,1,0)+IF(AF11&gt;=AF8,1,0)+IF(AF11&gt;=AF9,1,0)+IF(AF11&gt;=AF10,1,0)+IF(AF11&gt;=AF17,1,0)</f>
        <v>9</v>
      </c>
    </row>
    <row r="12" spans="2:39" ht="23.25">
      <c r="B12" s="139"/>
      <c r="C12" s="38">
        <v>5</v>
      </c>
      <c r="D12" s="142"/>
      <c r="E12" s="62">
        <v>5</v>
      </c>
      <c r="F12" s="16" t="s">
        <v>1</v>
      </c>
      <c r="G12" s="65">
        <f>Wyniki!AV11</f>
        <v>0</v>
      </c>
      <c r="H12" s="49">
        <v>3</v>
      </c>
      <c r="I12" s="16" t="s">
        <v>1</v>
      </c>
      <c r="J12" s="65">
        <f>Wyniki!W11</f>
        <v>0</v>
      </c>
      <c r="K12" s="48">
        <v>4</v>
      </c>
      <c r="L12" s="16" t="s">
        <v>0</v>
      </c>
      <c r="M12" s="65">
        <f>Wyniki!H11</f>
        <v>0</v>
      </c>
      <c r="N12" s="62">
        <v>5</v>
      </c>
      <c r="O12" s="16" t="s">
        <v>0</v>
      </c>
      <c r="P12" s="65">
        <f>Wyniki!R11</f>
        <v>0</v>
      </c>
      <c r="Q12" s="50">
        <v>1</v>
      </c>
      <c r="R12" s="16" t="s">
        <v>1</v>
      </c>
      <c r="S12" s="65">
        <f>Wyniki!AB11</f>
        <v>0</v>
      </c>
      <c r="T12" s="80">
        <v>2</v>
      </c>
      <c r="U12" s="16" t="s">
        <v>1</v>
      </c>
      <c r="V12" s="65">
        <f>Wyniki!AL11</f>
        <v>0</v>
      </c>
      <c r="W12" s="80">
        <v>2</v>
      </c>
      <c r="X12" s="14" t="s">
        <v>0</v>
      </c>
      <c r="Y12" s="65">
        <f>Wyniki!AQ11</f>
        <v>0</v>
      </c>
      <c r="Z12" s="48">
        <v>4</v>
      </c>
      <c r="AA12" s="16" t="s">
        <v>1</v>
      </c>
      <c r="AB12" s="65">
        <f>Wyniki!AG11</f>
        <v>0</v>
      </c>
      <c r="AC12" s="49">
        <v>3</v>
      </c>
      <c r="AD12" s="16" t="s">
        <v>0</v>
      </c>
      <c r="AE12" s="83">
        <f>Wyniki!M11</f>
        <v>0</v>
      </c>
      <c r="AF12" s="113">
        <f>G12+J12+M12+P12+S12+V12+Y12+AB12+AE12+Metryka!G22</f>
        <v>0</v>
      </c>
      <c r="AG12" s="35">
        <f t="shared" si="0"/>
        <v>1</v>
      </c>
      <c r="AM12" s="10">
        <f>IF(AF12&gt;=AF13,1,0)+IF(AF12&gt;=AF14,1,0)+IF(AF12&gt;=AF15,1,0)+IF(AF12&gt;=AF16,1,0)+IF(AF12&gt;=AF8,1,0)+IF(AF12&gt;=AF9,1,0)+IF(AF12&gt;=AF10,1,0)+IF(AF12&gt;=AF11,1,0)+IF(AF12&gt;=AF17,1,0)</f>
        <v>9</v>
      </c>
    </row>
    <row r="13" spans="2:39" ht="23.25">
      <c r="B13" s="139"/>
      <c r="C13" s="38">
        <v>6</v>
      </c>
      <c r="D13" s="142"/>
      <c r="E13" s="49">
        <v>3</v>
      </c>
      <c r="F13" s="16" t="s">
        <v>0</v>
      </c>
      <c r="G13" s="65">
        <f>Wyniki!R12</f>
        <v>0</v>
      </c>
      <c r="H13" s="62">
        <v>5</v>
      </c>
      <c r="I13" s="16" t="s">
        <v>1</v>
      </c>
      <c r="J13" s="65">
        <f>Wyniki!H12</f>
        <v>0</v>
      </c>
      <c r="K13" s="49">
        <v>3</v>
      </c>
      <c r="L13" s="16" t="s">
        <v>1</v>
      </c>
      <c r="M13" s="65">
        <f>Wyniki!AB12</f>
        <v>0</v>
      </c>
      <c r="N13" s="48">
        <v>4</v>
      </c>
      <c r="O13" s="16" t="s">
        <v>0</v>
      </c>
      <c r="P13" s="65">
        <f>Wyniki!M12</f>
        <v>0</v>
      </c>
      <c r="Q13" s="62">
        <v>5</v>
      </c>
      <c r="R13" s="16" t="s">
        <v>0</v>
      </c>
      <c r="S13" s="65">
        <f>Wyniki!W12</f>
        <v>0</v>
      </c>
      <c r="T13" s="50">
        <v>1</v>
      </c>
      <c r="U13" s="16" t="s">
        <v>1</v>
      </c>
      <c r="V13" s="65">
        <f>Wyniki!AG12</f>
        <v>0</v>
      </c>
      <c r="W13" s="80">
        <v>2</v>
      </c>
      <c r="X13" s="14" t="s">
        <v>1</v>
      </c>
      <c r="Y13" s="65">
        <f>Wyniki!AQ12</f>
        <v>0</v>
      </c>
      <c r="Z13" s="80">
        <v>2</v>
      </c>
      <c r="AA13" s="16" t="s">
        <v>0</v>
      </c>
      <c r="AB13" s="65">
        <f>Wyniki!AV12</f>
        <v>0</v>
      </c>
      <c r="AC13" s="48">
        <v>4</v>
      </c>
      <c r="AD13" s="16" t="s">
        <v>1</v>
      </c>
      <c r="AE13" s="83">
        <f>Wyniki!AL12</f>
        <v>0</v>
      </c>
      <c r="AF13" s="113">
        <f>G13+J13+M13+P13+S13+V13+Y13+AB13+AE13+Metryka!G24</f>
        <v>0</v>
      </c>
      <c r="AG13" s="35">
        <f t="shared" si="0"/>
        <v>1</v>
      </c>
      <c r="AM13" s="10">
        <f>IF(AF13&gt;=AF14,1,0)+IF(AF13&gt;=AF15,1,0)+IF(AF13&gt;=AF16,1,0)+IF(AF13&gt;=AF8,1,0)+IF(AF13&gt;=AF9,1,0)+IF(AF13&gt;=AF10,1,0)+IF(AF13&gt;=AF11,1,0)+IF(AF13&gt;=AF12,1,0)+IF(AF13&gt;=AF17,1,0)</f>
        <v>9</v>
      </c>
    </row>
    <row r="14" spans="2:39" ht="23.25">
      <c r="B14" s="139"/>
      <c r="C14" s="38">
        <v>7</v>
      </c>
      <c r="D14" s="142"/>
      <c r="E14" s="48">
        <v>4</v>
      </c>
      <c r="F14" s="16" t="s">
        <v>1</v>
      </c>
      <c r="G14" s="65">
        <f>Wyniki!AQ13</f>
        <v>0</v>
      </c>
      <c r="H14" s="49">
        <v>3</v>
      </c>
      <c r="I14" s="16" t="s">
        <v>0</v>
      </c>
      <c r="J14" s="65">
        <f>Wyniki!W13</f>
        <v>0</v>
      </c>
      <c r="K14" s="62">
        <v>5</v>
      </c>
      <c r="L14" s="16" t="s">
        <v>1</v>
      </c>
      <c r="M14" s="65">
        <f>Wyniki!M13</f>
        <v>0</v>
      </c>
      <c r="N14" s="49">
        <v>3</v>
      </c>
      <c r="O14" s="16" t="s">
        <v>1</v>
      </c>
      <c r="P14" s="65">
        <f>Wyniki!AG13</f>
        <v>0</v>
      </c>
      <c r="Q14" s="48">
        <v>4</v>
      </c>
      <c r="R14" s="16" t="s">
        <v>0</v>
      </c>
      <c r="S14" s="65">
        <f>Wyniki!R13</f>
        <v>0</v>
      </c>
      <c r="T14" s="62">
        <v>5</v>
      </c>
      <c r="U14" s="16" t="s">
        <v>0</v>
      </c>
      <c r="V14" s="65">
        <f>Wyniki!AB13</f>
        <v>0</v>
      </c>
      <c r="W14" s="50">
        <v>1</v>
      </c>
      <c r="X14" s="14" t="s">
        <v>1</v>
      </c>
      <c r="Y14" s="65">
        <f>Wyniki!AL13</f>
        <v>0</v>
      </c>
      <c r="Z14" s="80">
        <v>2</v>
      </c>
      <c r="AA14" s="16" t="s">
        <v>1</v>
      </c>
      <c r="AB14" s="65">
        <f>Wyniki!AV13</f>
        <v>0</v>
      </c>
      <c r="AC14" s="80">
        <v>2</v>
      </c>
      <c r="AD14" s="16" t="s">
        <v>0</v>
      </c>
      <c r="AE14" s="83">
        <f>Wyniki!H13</f>
        <v>0</v>
      </c>
      <c r="AF14" s="113">
        <f>G14+J14+M14+P14+S14+V14+Y14+AB14+AE14+Metryka!G26</f>
        <v>0</v>
      </c>
      <c r="AG14" s="35">
        <f t="shared" si="0"/>
        <v>1</v>
      </c>
      <c r="AM14" s="10">
        <f>IF(AF14&gt;=AF15,1,0)+IF(AF14&gt;=AF16,1,0)+IF(AF14&gt;=AF8,1,0)+IF(AF14&gt;=AF9,1,0)+IF(AF14&gt;=AF10,1,0)+IF(AF14&gt;=AF11,1,0)+IF(AF14&gt;=AF12,1,0)+IF(AF14&gt;=AF13,1,0)+IF(AF14&gt;=AF17,1,0)</f>
        <v>9</v>
      </c>
    </row>
    <row r="15" spans="2:39" ht="23.25">
      <c r="B15" s="139"/>
      <c r="C15" s="77">
        <v>8</v>
      </c>
      <c r="D15" s="142"/>
      <c r="E15" s="80">
        <v>2</v>
      </c>
      <c r="F15" s="16" t="s">
        <v>0</v>
      </c>
      <c r="G15" s="78">
        <f>Wyniki!M14</f>
        <v>0</v>
      </c>
      <c r="H15" s="48">
        <v>4</v>
      </c>
      <c r="I15" s="16" t="s">
        <v>1</v>
      </c>
      <c r="J15" s="78">
        <f>Wyniki!AV14</f>
        <v>0</v>
      </c>
      <c r="K15" s="49">
        <v>3</v>
      </c>
      <c r="L15" s="16" t="s">
        <v>0</v>
      </c>
      <c r="M15" s="78">
        <f>Wyniki!AB14</f>
        <v>0</v>
      </c>
      <c r="N15" s="62">
        <v>5</v>
      </c>
      <c r="O15" s="16" t="s">
        <v>1</v>
      </c>
      <c r="P15" s="78">
        <f>Wyniki!R14</f>
        <v>0</v>
      </c>
      <c r="Q15" s="49">
        <v>3</v>
      </c>
      <c r="R15" s="16" t="s">
        <v>1</v>
      </c>
      <c r="S15" s="78">
        <f>Wyniki!AL14</f>
        <v>0</v>
      </c>
      <c r="T15" s="48">
        <v>4</v>
      </c>
      <c r="U15" s="16" t="s">
        <v>0</v>
      </c>
      <c r="V15" s="78">
        <f>Wyniki!W14</f>
        <v>0</v>
      </c>
      <c r="W15" s="62">
        <v>5</v>
      </c>
      <c r="X15" s="14" t="s">
        <v>0</v>
      </c>
      <c r="Y15" s="78">
        <f>Wyniki!AG14</f>
        <v>0</v>
      </c>
      <c r="Z15" s="50">
        <v>1</v>
      </c>
      <c r="AA15" s="14" t="s">
        <v>1</v>
      </c>
      <c r="AB15" s="78">
        <f>Wyniki!AQ14</f>
        <v>0</v>
      </c>
      <c r="AC15" s="80">
        <v>2</v>
      </c>
      <c r="AD15" s="16" t="s">
        <v>1</v>
      </c>
      <c r="AE15" s="85">
        <f>Wyniki!H14</f>
        <v>0</v>
      </c>
      <c r="AF15" s="113">
        <f>G15+J15+M15+P15+S15+V15+Y15+AB15+AE15+Metryka!G28</f>
        <v>0</v>
      </c>
      <c r="AG15" s="79">
        <f t="shared" si="0"/>
        <v>1</v>
      </c>
      <c r="AM15" s="10">
        <f>IF(AF15&gt;=AF16,1,0)+IF(AF15&gt;=AF8,1,0)+IF(AF15&gt;=AF9,1,0)+IF(AF15&gt;=AF10,1,0)+IF(AF15&gt;=AF11,1,0)+IF(AF15&gt;=AF12,1,0)+IF(AF15&gt;=AF13,1,0)+IF(AF15&gt;=AF14,1,0)+IF(AF15&gt;=AF17,1,0)</f>
        <v>9</v>
      </c>
    </row>
    <row r="16" spans="2:39" ht="23.25">
      <c r="B16" s="139"/>
      <c r="C16" s="77">
        <v>9</v>
      </c>
      <c r="D16" s="142"/>
      <c r="E16" s="80">
        <v>2</v>
      </c>
      <c r="F16" s="16" t="s">
        <v>1</v>
      </c>
      <c r="G16" s="78">
        <f>Wyniki!M15</f>
        <v>0</v>
      </c>
      <c r="H16" s="80">
        <v>2</v>
      </c>
      <c r="I16" s="16" t="s">
        <v>0</v>
      </c>
      <c r="J16" s="78">
        <f>Wyniki!R15</f>
        <v>0</v>
      </c>
      <c r="K16" s="48">
        <v>4</v>
      </c>
      <c r="L16" s="16" t="s">
        <v>1</v>
      </c>
      <c r="M16" s="78">
        <f>Wyniki!H15</f>
        <v>0</v>
      </c>
      <c r="N16" s="49">
        <v>3</v>
      </c>
      <c r="O16" s="16" t="s">
        <v>0</v>
      </c>
      <c r="P16" s="78">
        <f>Wyniki!AG15</f>
        <v>0</v>
      </c>
      <c r="Q16" s="62">
        <v>5</v>
      </c>
      <c r="R16" s="16" t="s">
        <v>1</v>
      </c>
      <c r="S16" s="78">
        <f>Wyniki!W15</f>
        <v>0</v>
      </c>
      <c r="T16" s="49">
        <v>3</v>
      </c>
      <c r="U16" s="16" t="s">
        <v>1</v>
      </c>
      <c r="V16" s="78">
        <f>Wyniki!AQ15</f>
        <v>0</v>
      </c>
      <c r="W16" s="48">
        <v>4</v>
      </c>
      <c r="X16" s="16" t="s">
        <v>0</v>
      </c>
      <c r="Y16" s="78">
        <f>Wyniki!AB15</f>
        <v>0</v>
      </c>
      <c r="Z16" s="62">
        <v>5</v>
      </c>
      <c r="AA16" s="16" t="s">
        <v>0</v>
      </c>
      <c r="AB16" s="78">
        <f>Wyniki!AL15</f>
        <v>0</v>
      </c>
      <c r="AC16" s="50">
        <v>1</v>
      </c>
      <c r="AD16" s="14" t="s">
        <v>1</v>
      </c>
      <c r="AE16" s="85">
        <f>Wyniki!AV15</f>
        <v>0</v>
      </c>
      <c r="AF16" s="113">
        <f>G16+J16+M16+P16+S16+V16+Y16+AB16+AE16+Metryka!G30</f>
        <v>0</v>
      </c>
      <c r="AG16" s="79">
        <f t="shared" si="0"/>
        <v>1</v>
      </c>
      <c r="AM16" s="10">
        <f>IF(AF16&gt;=AF8,1,0)+IF(AF16&gt;=AF9,1,0)+IF(AF16&gt;=AF10,1,0)+IF(AF16&gt;=AF11,1,0)+IF(AF16&gt;=AF12,1,0)+IF(AF16&gt;=AF13,1,0)+IF(AF16&gt;=AF14,1,0)+IF(AF16&gt;=AF15,1,0)+IF(AF16&gt;=AF17,1,0)</f>
        <v>9</v>
      </c>
    </row>
    <row r="17" spans="2:39" ht="24" thickBot="1">
      <c r="B17" s="140"/>
      <c r="C17" s="39">
        <v>10</v>
      </c>
      <c r="D17" s="143"/>
      <c r="E17" s="63">
        <v>1</v>
      </c>
      <c r="F17" s="27" t="s">
        <v>0</v>
      </c>
      <c r="G17" s="66">
        <f>Wyniki!H16</f>
        <v>0</v>
      </c>
      <c r="H17" s="63">
        <v>1</v>
      </c>
      <c r="I17" s="27" t="s">
        <v>0</v>
      </c>
      <c r="J17" s="66">
        <f>Wyniki!M16</f>
        <v>0</v>
      </c>
      <c r="K17" s="63">
        <v>1</v>
      </c>
      <c r="L17" s="27" t="s">
        <v>0</v>
      </c>
      <c r="M17" s="66">
        <f>Wyniki!R16</f>
        <v>0</v>
      </c>
      <c r="N17" s="63">
        <v>1</v>
      </c>
      <c r="O17" s="27" t="s">
        <v>0</v>
      </c>
      <c r="P17" s="66">
        <f>Wyniki!W16</f>
        <v>0</v>
      </c>
      <c r="Q17" s="63">
        <v>1</v>
      </c>
      <c r="R17" s="27" t="s">
        <v>0</v>
      </c>
      <c r="S17" s="66">
        <f>Wyniki!AB16</f>
        <v>0</v>
      </c>
      <c r="T17" s="63">
        <v>1</v>
      </c>
      <c r="U17" s="27" t="s">
        <v>0</v>
      </c>
      <c r="V17" s="66">
        <f>Wyniki!AG16</f>
        <v>0</v>
      </c>
      <c r="W17" s="51">
        <v>1</v>
      </c>
      <c r="X17" s="27" t="s">
        <v>0</v>
      </c>
      <c r="Y17" s="66">
        <f>Wyniki!AL16</f>
        <v>0</v>
      </c>
      <c r="Z17" s="51">
        <v>1</v>
      </c>
      <c r="AA17" s="27" t="s">
        <v>0</v>
      </c>
      <c r="AB17" s="66">
        <f>Wyniki!AQ16</f>
        <v>0</v>
      </c>
      <c r="AC17" s="51">
        <v>1</v>
      </c>
      <c r="AD17" s="27" t="s">
        <v>0</v>
      </c>
      <c r="AE17" s="86">
        <f>Wyniki!AV16</f>
        <v>0</v>
      </c>
      <c r="AF17" s="114">
        <f>G17+J17+M17+P17+S17+V17+Y17+AB17+AE17+Metryka!G32</f>
        <v>0</v>
      </c>
      <c r="AG17" s="36">
        <f t="shared" si="0"/>
        <v>1</v>
      </c>
      <c r="AM17" s="10">
        <f>IF(AF17&gt;=AF8,1,0)+IF(AF17&gt;=AF9,1,0)+IF(AF17&gt;=AF10,1,0)+IF(AF17&gt;=AF11,1,0)+IF(AF17&gt;=AF12,1,0)+IF(AF17&gt;=AF13,1,0)+IF(AF17&gt;=AF14,1,0)+IF(AF17&gt;=AF15,1,0)+IF(AF17&gt;=AF16,1,0)</f>
        <v>9</v>
      </c>
    </row>
    <row r="18" ht="13.5" thickBot="1"/>
    <row r="19" spans="7:32" ht="12.75" customHeight="1" hidden="1">
      <c r="G19" s="21">
        <f>SUM(G8:G18)</f>
        <v>0</v>
      </c>
      <c r="J19" s="21">
        <f>SUM(J8:J18)</f>
        <v>0</v>
      </c>
      <c r="M19" s="21">
        <f>SUM(M8:M18)</f>
        <v>0</v>
      </c>
      <c r="P19" s="21">
        <f>SUM(P8:P18)</f>
        <v>0</v>
      </c>
      <c r="S19" s="21">
        <f>SUM(S8:S18)</f>
        <v>0</v>
      </c>
      <c r="V19" s="21">
        <f>SUM(V8:V18)</f>
        <v>0</v>
      </c>
      <c r="Y19" s="21">
        <f>SUM(Y8:Y18)</f>
        <v>0</v>
      </c>
      <c r="AB19" s="21">
        <f>SUM(AB8:AB18)</f>
        <v>0</v>
      </c>
      <c r="AE19" s="21">
        <f>SUM(AE8:AE18)</f>
        <v>0</v>
      </c>
      <c r="AF19" s="21">
        <f>SUM(AF8:AF18)</f>
        <v>0</v>
      </c>
    </row>
    <row r="20" spans="27:33" ht="20.25" customHeight="1" thickBot="1">
      <c r="AA20" s="118" t="s">
        <v>53</v>
      </c>
      <c r="AC20" s="115"/>
      <c r="AD20" s="115"/>
      <c r="AE20" s="115"/>
      <c r="AF20" s="116">
        <f>SUM(Wyniki!D19:AT19)/27</f>
        <v>0</v>
      </c>
      <c r="AG20" s="115"/>
    </row>
  </sheetData>
  <mergeCells count="14">
    <mergeCell ref="B8:B17"/>
    <mergeCell ref="D8:D17"/>
    <mergeCell ref="X4:AG4"/>
    <mergeCell ref="AF6:AF7"/>
    <mergeCell ref="AG6:AG7"/>
    <mergeCell ref="E7:G7"/>
    <mergeCell ref="H7:J7"/>
    <mergeCell ref="K7:M7"/>
    <mergeCell ref="N7:P7"/>
    <mergeCell ref="Q7:S7"/>
    <mergeCell ref="T7:V7"/>
    <mergeCell ref="W7:Y7"/>
    <mergeCell ref="AC7:AE7"/>
    <mergeCell ref="Z7:AB7"/>
  </mergeCells>
  <printOptions horizontalCentered="1"/>
  <pageMargins left="0.55" right="0.7874015748031497" top="0.984251968503937" bottom="0.984251968503937" header="0.5118110236220472" footer="0.5118110236220472"/>
  <pageSetup fitToHeight="1" fitToWidth="1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B3:AY19"/>
  <sheetViews>
    <sheetView workbookViewId="0" topLeftCell="A1">
      <selection activeCell="AW31" sqref="AW31"/>
    </sheetView>
  </sheetViews>
  <sheetFormatPr defaultColWidth="9.00390625" defaultRowHeight="12.75"/>
  <cols>
    <col min="1" max="1" width="2.00390625" style="0" customWidth="1"/>
    <col min="2" max="2" width="5.875" style="0" customWidth="1"/>
    <col min="3" max="3" width="5.625" style="0" customWidth="1"/>
    <col min="4" max="6" width="3.625" style="0" customWidth="1"/>
    <col min="7" max="7" width="4.25390625" style="0" hidden="1" customWidth="1"/>
    <col min="8" max="8" width="4.25390625" style="0" customWidth="1"/>
    <col min="9" max="11" width="3.625" style="0" customWidth="1"/>
    <col min="12" max="12" width="4.25390625" style="0" hidden="1" customWidth="1"/>
    <col min="13" max="13" width="4.25390625" style="0" customWidth="1"/>
    <col min="14" max="16" width="3.625" style="0" customWidth="1"/>
    <col min="17" max="17" width="4.25390625" style="0" hidden="1" customWidth="1"/>
    <col min="18" max="18" width="4.25390625" style="0" customWidth="1"/>
    <col min="19" max="21" width="3.625" style="0" customWidth="1"/>
    <col min="22" max="22" width="4.25390625" style="0" hidden="1" customWidth="1"/>
    <col min="23" max="23" width="4.25390625" style="0" customWidth="1"/>
    <col min="24" max="26" width="3.625" style="0" customWidth="1"/>
    <col min="27" max="27" width="4.25390625" style="0" hidden="1" customWidth="1"/>
    <col min="28" max="28" width="4.25390625" style="0" customWidth="1"/>
    <col min="29" max="31" width="3.625" style="0" customWidth="1"/>
    <col min="32" max="32" width="4.25390625" style="0" hidden="1" customWidth="1"/>
    <col min="33" max="33" width="4.375" style="0" customWidth="1"/>
    <col min="34" max="36" width="3.625" style="0" customWidth="1"/>
    <col min="37" max="37" width="4.25390625" style="0" hidden="1" customWidth="1"/>
    <col min="38" max="38" width="4.25390625" style="0" customWidth="1"/>
    <col min="39" max="41" width="3.625" style="0" customWidth="1"/>
    <col min="42" max="42" width="4.25390625" style="0" hidden="1" customWidth="1"/>
    <col min="43" max="43" width="4.25390625" style="0" customWidth="1"/>
    <col min="44" max="46" width="3.625" style="0" customWidth="1"/>
    <col min="47" max="47" width="4.25390625" style="0" hidden="1" customWidth="1"/>
    <col min="48" max="48" width="4.25390625" style="0" customWidth="1"/>
    <col min="49" max="49" width="6.75390625" style="0" customWidth="1"/>
    <col min="50" max="50" width="5.75390625" style="0" customWidth="1"/>
    <col min="51" max="51" width="5.75390625" style="0" hidden="1" customWidth="1"/>
    <col min="52" max="54" width="5.75390625" style="0" customWidth="1"/>
  </cols>
  <sheetData>
    <row r="2" ht="13.5" thickBot="1"/>
    <row r="3" spans="2:49" ht="27" thickBot="1">
      <c r="B3" s="41" t="s">
        <v>49</v>
      </c>
      <c r="AQ3" s="43" t="s">
        <v>54</v>
      </c>
      <c r="AW3" s="119">
        <v>13</v>
      </c>
    </row>
    <row r="4" ht="34.5" customHeight="1"/>
    <row r="5" spans="2:49" ht="23.25" customHeight="1">
      <c r="B5" s="151" t="s">
        <v>26</v>
      </c>
      <c r="C5" s="151"/>
      <c r="D5" s="148">
        <v>1</v>
      </c>
      <c r="E5" s="149"/>
      <c r="F5" s="149"/>
      <c r="G5" s="149"/>
      <c r="H5" s="150"/>
      <c r="I5" s="148">
        <v>2</v>
      </c>
      <c r="J5" s="149"/>
      <c r="K5" s="149"/>
      <c r="L5" s="149"/>
      <c r="M5" s="150"/>
      <c r="N5" s="148">
        <v>3</v>
      </c>
      <c r="O5" s="149"/>
      <c r="P5" s="149"/>
      <c r="Q5" s="149"/>
      <c r="R5" s="150"/>
      <c r="S5" s="148">
        <v>4</v>
      </c>
      <c r="T5" s="149"/>
      <c r="U5" s="149"/>
      <c r="V5" s="149"/>
      <c r="W5" s="150"/>
      <c r="X5" s="148">
        <v>5</v>
      </c>
      <c r="Y5" s="149"/>
      <c r="Z5" s="149"/>
      <c r="AA5" s="149"/>
      <c r="AB5" s="150"/>
      <c r="AC5" s="148">
        <v>6</v>
      </c>
      <c r="AD5" s="149"/>
      <c r="AE5" s="149"/>
      <c r="AF5" s="149"/>
      <c r="AG5" s="150"/>
      <c r="AH5" s="148">
        <v>7</v>
      </c>
      <c r="AI5" s="149"/>
      <c r="AJ5" s="149"/>
      <c r="AK5" s="149"/>
      <c r="AL5" s="150"/>
      <c r="AM5" s="148">
        <v>8</v>
      </c>
      <c r="AN5" s="149"/>
      <c r="AO5" s="149"/>
      <c r="AP5" s="149"/>
      <c r="AQ5" s="150"/>
      <c r="AR5" s="148">
        <v>9</v>
      </c>
      <c r="AS5" s="149"/>
      <c r="AT5" s="149"/>
      <c r="AU5" s="149"/>
      <c r="AV5" s="150"/>
      <c r="AW5" s="152" t="s">
        <v>2</v>
      </c>
    </row>
    <row r="6" spans="2:49" ht="21" customHeight="1">
      <c r="B6" s="151" t="s">
        <v>27</v>
      </c>
      <c r="C6" s="151"/>
      <c r="D6" s="40">
        <v>1</v>
      </c>
      <c r="E6" s="40">
        <v>2</v>
      </c>
      <c r="F6" s="40">
        <v>3</v>
      </c>
      <c r="G6" s="40"/>
      <c r="H6" s="68" t="s">
        <v>28</v>
      </c>
      <c r="I6" s="40">
        <v>4</v>
      </c>
      <c r="J6" s="40">
        <v>5</v>
      </c>
      <c r="K6" s="40">
        <v>6</v>
      </c>
      <c r="L6" s="40"/>
      <c r="M6" s="68" t="s">
        <v>28</v>
      </c>
      <c r="N6" s="40">
        <v>7</v>
      </c>
      <c r="O6" s="40">
        <v>8</v>
      </c>
      <c r="P6" s="40">
        <v>9</v>
      </c>
      <c r="Q6" s="40"/>
      <c r="R6" s="68" t="s">
        <v>28</v>
      </c>
      <c r="S6" s="40">
        <v>10</v>
      </c>
      <c r="T6" s="40">
        <v>11</v>
      </c>
      <c r="U6" s="40">
        <v>12</v>
      </c>
      <c r="V6" s="40"/>
      <c r="W6" s="68" t="s">
        <v>28</v>
      </c>
      <c r="X6" s="40">
        <v>13</v>
      </c>
      <c r="Y6" s="40">
        <v>14</v>
      </c>
      <c r="Z6" s="40">
        <v>15</v>
      </c>
      <c r="AA6" s="40"/>
      <c r="AB6" s="75" t="s">
        <v>28</v>
      </c>
      <c r="AC6" s="40">
        <v>16</v>
      </c>
      <c r="AD6" s="40">
        <v>17</v>
      </c>
      <c r="AE6" s="40">
        <v>18</v>
      </c>
      <c r="AF6" s="40"/>
      <c r="AG6" s="68" t="s">
        <v>28</v>
      </c>
      <c r="AH6" s="9">
        <v>19</v>
      </c>
      <c r="AI6" s="9">
        <v>20</v>
      </c>
      <c r="AJ6" s="9">
        <v>21</v>
      </c>
      <c r="AK6" s="9"/>
      <c r="AL6" s="68" t="s">
        <v>28</v>
      </c>
      <c r="AM6" s="9">
        <v>22</v>
      </c>
      <c r="AN6" s="9">
        <v>23</v>
      </c>
      <c r="AO6" s="9">
        <v>24</v>
      </c>
      <c r="AP6" s="9"/>
      <c r="AQ6" s="68" t="s">
        <v>28</v>
      </c>
      <c r="AR6" s="9">
        <v>25</v>
      </c>
      <c r="AS6" s="9">
        <v>26</v>
      </c>
      <c r="AT6" s="9">
        <v>27</v>
      </c>
      <c r="AU6" s="9"/>
      <c r="AV6" s="68" t="s">
        <v>28</v>
      </c>
      <c r="AW6" s="153"/>
    </row>
    <row r="7" spans="2:51" ht="18">
      <c r="B7" s="147" t="s">
        <v>3</v>
      </c>
      <c r="C7" s="5">
        <v>1</v>
      </c>
      <c r="D7" s="54">
        <f>Wylicz!C20</f>
        <v>0</v>
      </c>
      <c r="E7" s="55">
        <f>Wylicz!C42</f>
        <v>0</v>
      </c>
      <c r="F7" s="54">
        <f>Wylicz!C65</f>
        <v>0</v>
      </c>
      <c r="G7" s="54"/>
      <c r="H7" s="69">
        <f aca="true" t="shared" si="0" ref="H7:H16">IF(SUM(D7:G7)&gt;$AW$3,$AW$3,SUM(D7:G7))</f>
        <v>0</v>
      </c>
      <c r="I7" s="55">
        <f>Wylicz!H23</f>
        <v>0</v>
      </c>
      <c r="J7" s="55">
        <f>Wylicz!H45</f>
        <v>0</v>
      </c>
      <c r="K7" s="55">
        <f>Wylicz!H68</f>
        <v>0</v>
      </c>
      <c r="L7" s="55"/>
      <c r="M7" s="69">
        <f aca="true" t="shared" si="1" ref="M7:M16">IF(SUM(I7:L7)&gt;$AW$3,$AW$3,SUM(I7:L7))</f>
        <v>0</v>
      </c>
      <c r="N7" s="55">
        <f>Wylicz!M21</f>
        <v>0</v>
      </c>
      <c r="O7" s="55">
        <f>Wylicz!M43</f>
        <v>0</v>
      </c>
      <c r="P7" s="54">
        <f>Wylicz!M66</f>
        <v>0</v>
      </c>
      <c r="Q7" s="54"/>
      <c r="R7" s="69">
        <f aca="true" t="shared" si="2" ref="R7:R16">IF(SUM(N7:Q7)&gt;$AW$3,$AW$3,SUM(N7:Q7))</f>
        <v>0</v>
      </c>
      <c r="S7" s="54">
        <f>Wylicz!Q21</f>
        <v>0</v>
      </c>
      <c r="T7" s="55">
        <f>Wylicz!Q43</f>
        <v>0</v>
      </c>
      <c r="U7" s="55">
        <f>Wylicz!Q66</f>
        <v>0</v>
      </c>
      <c r="V7" s="55"/>
      <c r="W7" s="69">
        <f aca="true" t="shared" si="3" ref="W7:W16">IF(SUM(S7:V7)&gt;$AW$3,$AW$3,SUM(S7:V7))</f>
        <v>0</v>
      </c>
      <c r="X7" s="55">
        <f>Wylicz!W23</f>
        <v>0</v>
      </c>
      <c r="Y7" s="55">
        <f>Wylicz!W45</f>
        <v>0</v>
      </c>
      <c r="Z7" s="55">
        <f>Wylicz!W68</f>
        <v>0</v>
      </c>
      <c r="AA7" s="55"/>
      <c r="AB7" s="69">
        <f aca="true" t="shared" si="4" ref="AB7:AB16">IF(SUM(X7:AA7)&gt;$AW$3,$AW$3,SUM(X7:AA7))</f>
        <v>0</v>
      </c>
      <c r="AC7" s="55">
        <f>Wylicz!AA24</f>
        <v>0</v>
      </c>
      <c r="AD7" s="54">
        <f>Wylicz!AA46</f>
        <v>0</v>
      </c>
      <c r="AE7" s="54">
        <f>Wylicz!AA69</f>
        <v>0</v>
      </c>
      <c r="AF7" s="54"/>
      <c r="AG7" s="69">
        <f aca="true" t="shared" si="5" ref="AG7:AG16">IF(SUM(AC7:AF7)&gt;$AW$3,$AW$3,SUM(AC7:AF7))</f>
        <v>0</v>
      </c>
      <c r="AH7" s="55">
        <f>Wylicz!AF20</f>
        <v>0</v>
      </c>
      <c r="AI7" s="55">
        <f>Wylicz!AF42</f>
        <v>0</v>
      </c>
      <c r="AJ7" s="55">
        <f>Wylicz!AF65</f>
        <v>0</v>
      </c>
      <c r="AK7" s="55"/>
      <c r="AL7" s="69">
        <f aca="true" t="shared" si="6" ref="AL7:AL16">IF(SUM(AH7:AK7)&gt;$AW$3,$AW$3,SUM(AH7:AK7))</f>
        <v>0</v>
      </c>
      <c r="AM7" s="55">
        <f>Wylicz!AK24</f>
        <v>0</v>
      </c>
      <c r="AN7" s="55">
        <f>Wylicz!AK46</f>
        <v>0</v>
      </c>
      <c r="AO7" s="55">
        <f>Wylicz!AK69</f>
        <v>0</v>
      </c>
      <c r="AP7" s="55"/>
      <c r="AQ7" s="69">
        <f aca="true" t="shared" si="7" ref="AQ7:AQ16">IF(SUM(AM7:AP7)&gt;$AW$3,$AW$3,SUM(AM7:AP7))</f>
        <v>0</v>
      </c>
      <c r="AR7" s="55">
        <f>Wylicz!AQ22</f>
        <v>0</v>
      </c>
      <c r="AS7" s="55">
        <f>Wylicz!AQ44</f>
        <v>0</v>
      </c>
      <c r="AT7" s="55">
        <f>Wylicz!AQ67</f>
        <v>0</v>
      </c>
      <c r="AU7" s="55"/>
      <c r="AV7" s="69">
        <f aca="true" t="shared" si="8" ref="AV7:AV16">IF(SUM(AR7:AU7)&gt;$AW$3,$AW$3,SUM(AR7:AU7))</f>
        <v>0</v>
      </c>
      <c r="AW7" s="59">
        <f>H7+M7+R7+W7+AB7+AG7+AL7+AQ7+AV7</f>
        <v>0</v>
      </c>
      <c r="AY7">
        <v>4</v>
      </c>
    </row>
    <row r="8" spans="2:51" ht="18">
      <c r="B8" s="147"/>
      <c r="C8" s="5">
        <v>2</v>
      </c>
      <c r="D8" s="54">
        <f>Wylicz!C23</f>
        <v>0</v>
      </c>
      <c r="E8" s="54">
        <f>Wylicz!C45</f>
        <v>0</v>
      </c>
      <c r="F8" s="54">
        <f>Wylicz!C68</f>
        <v>0</v>
      </c>
      <c r="G8" s="54"/>
      <c r="H8" s="70">
        <f t="shared" si="0"/>
        <v>0</v>
      </c>
      <c r="I8" s="54">
        <f>Wylicz!H21</f>
        <v>0</v>
      </c>
      <c r="J8" s="54">
        <f>Wylicz!H43</f>
        <v>0</v>
      </c>
      <c r="K8" s="54">
        <f>Wylicz!H66</f>
        <v>0</v>
      </c>
      <c r="L8" s="54"/>
      <c r="M8" s="70">
        <f t="shared" si="1"/>
        <v>0</v>
      </c>
      <c r="N8" s="54">
        <f>Wylicz!M24</f>
        <v>0</v>
      </c>
      <c r="O8" s="54">
        <f>Wylicz!M46</f>
        <v>0</v>
      </c>
      <c r="P8" s="54">
        <f>Wylicz!M69</f>
        <v>0</v>
      </c>
      <c r="Q8" s="54"/>
      <c r="R8" s="70">
        <f t="shared" si="2"/>
        <v>0</v>
      </c>
      <c r="S8" s="54">
        <f>Wylicz!R21</f>
        <v>0</v>
      </c>
      <c r="T8" s="54">
        <f>Wylicz!R43</f>
        <v>0</v>
      </c>
      <c r="U8" s="54">
        <f>Wylicz!R66</f>
        <v>0</v>
      </c>
      <c r="V8" s="54"/>
      <c r="W8" s="70">
        <f t="shared" si="3"/>
        <v>0</v>
      </c>
      <c r="X8" s="54">
        <f>Wylicz!V21</f>
        <v>0</v>
      </c>
      <c r="Y8" s="54">
        <f>Wylicz!V43</f>
        <v>0</v>
      </c>
      <c r="Z8" s="54">
        <f>Wylicz!V66</f>
        <v>0</v>
      </c>
      <c r="AA8" s="54"/>
      <c r="AB8" s="70">
        <f t="shared" si="4"/>
        <v>0</v>
      </c>
      <c r="AC8" s="54">
        <f>Wylicz!AB23</f>
        <v>0</v>
      </c>
      <c r="AD8" s="54">
        <f>Wylicz!AB45</f>
        <v>0</v>
      </c>
      <c r="AE8" s="54">
        <f>Wylicz!AB68</f>
        <v>0</v>
      </c>
      <c r="AF8" s="54"/>
      <c r="AG8" s="70">
        <f t="shared" si="5"/>
        <v>0</v>
      </c>
      <c r="AH8" s="54">
        <f>Wylicz!AF24</f>
        <v>0</v>
      </c>
      <c r="AI8" s="54">
        <f>Wylicz!AF46</f>
        <v>0</v>
      </c>
      <c r="AJ8" s="54">
        <f>Wylicz!AF69</f>
        <v>0</v>
      </c>
      <c r="AK8" s="54"/>
      <c r="AL8" s="70">
        <f t="shared" si="6"/>
        <v>0</v>
      </c>
      <c r="AM8" s="54">
        <f>Wylicz!AK21</f>
        <v>0</v>
      </c>
      <c r="AN8" s="54">
        <f>Wylicz!AK43</f>
        <v>0</v>
      </c>
      <c r="AO8" s="54">
        <f>Wylicz!AK66</f>
        <v>0</v>
      </c>
      <c r="AP8" s="54"/>
      <c r="AQ8" s="70">
        <f t="shared" si="7"/>
        <v>0</v>
      </c>
      <c r="AR8" s="54">
        <f>Wylicz!AP20</f>
        <v>0</v>
      </c>
      <c r="AS8" s="54">
        <f>Wylicz!AP42</f>
        <v>0</v>
      </c>
      <c r="AT8" s="54">
        <f>Wylicz!AP65</f>
        <v>0</v>
      </c>
      <c r="AU8" s="54"/>
      <c r="AV8" s="70">
        <f t="shared" si="8"/>
        <v>0</v>
      </c>
      <c r="AW8" s="60">
        <f aca="true" t="shared" si="9" ref="AW8:AW17">H8+M8+R8+W8+AB8+AG8+AL8+AQ8+AV8</f>
        <v>0</v>
      </c>
      <c r="AY8">
        <v>1</v>
      </c>
    </row>
    <row r="9" spans="2:51" ht="18">
      <c r="B9" s="147"/>
      <c r="C9" s="5">
        <v>3</v>
      </c>
      <c r="D9" s="54">
        <f>Wylicz!B21</f>
        <v>0</v>
      </c>
      <c r="E9" s="54">
        <f>Wylicz!B43</f>
        <v>0</v>
      </c>
      <c r="F9" s="54">
        <f>Wylicz!B66</f>
        <v>0</v>
      </c>
      <c r="G9" s="54"/>
      <c r="H9" s="70">
        <f t="shared" si="0"/>
        <v>0</v>
      </c>
      <c r="I9" s="54">
        <f>Wylicz!H24</f>
        <v>0</v>
      </c>
      <c r="J9" s="54">
        <f>Wylicz!H46</f>
        <v>0</v>
      </c>
      <c r="K9" s="54">
        <f>Wylicz!H69</f>
        <v>0</v>
      </c>
      <c r="L9" s="54"/>
      <c r="M9" s="70">
        <f t="shared" si="1"/>
        <v>0</v>
      </c>
      <c r="N9" s="54">
        <f>Wylicz!M22</f>
        <v>0</v>
      </c>
      <c r="O9" s="54">
        <f>Wylicz!M44</f>
        <v>0</v>
      </c>
      <c r="P9" s="54">
        <f>Wylicz!M67</f>
        <v>0</v>
      </c>
      <c r="Q9" s="54"/>
      <c r="R9" s="70">
        <f t="shared" si="2"/>
        <v>0</v>
      </c>
      <c r="S9" s="54">
        <f>Wylicz!R24</f>
        <v>0</v>
      </c>
      <c r="T9" s="54">
        <f>Wylicz!R46</f>
        <v>0</v>
      </c>
      <c r="U9" s="54">
        <f>Wylicz!R69</f>
        <v>0</v>
      </c>
      <c r="V9" s="54"/>
      <c r="W9" s="70">
        <f t="shared" si="3"/>
        <v>0</v>
      </c>
      <c r="X9" s="54">
        <f>Wylicz!W21</f>
        <v>0</v>
      </c>
      <c r="Y9" s="54">
        <f>Wylicz!W43</f>
        <v>0</v>
      </c>
      <c r="Z9" s="54">
        <f>Wylicz!W66</f>
        <v>0</v>
      </c>
      <c r="AA9" s="54"/>
      <c r="AB9" s="70">
        <f t="shared" si="4"/>
        <v>0</v>
      </c>
      <c r="AC9" s="54">
        <f>Wylicz!AA21</f>
        <v>0</v>
      </c>
      <c r="AD9" s="54">
        <f>Wylicz!AA43</f>
        <v>0</v>
      </c>
      <c r="AE9" s="54">
        <f>Wylicz!AA66</f>
        <v>0</v>
      </c>
      <c r="AF9" s="54"/>
      <c r="AG9" s="70">
        <f t="shared" si="5"/>
        <v>0</v>
      </c>
      <c r="AH9" s="54">
        <f>Wylicz!AG23</f>
        <v>0</v>
      </c>
      <c r="AI9" s="54">
        <f>Wylicz!AG45</f>
        <v>0</v>
      </c>
      <c r="AJ9" s="54">
        <f>Wylicz!AG68</f>
        <v>0</v>
      </c>
      <c r="AK9" s="54"/>
      <c r="AL9" s="70">
        <f t="shared" si="6"/>
        <v>0</v>
      </c>
      <c r="AM9" s="54">
        <f>Wylicz!AK20</f>
        <v>0</v>
      </c>
      <c r="AN9" s="54">
        <f>Wylicz!AK42</f>
        <v>0</v>
      </c>
      <c r="AO9" s="54">
        <f>Wylicz!AK65</f>
        <v>0</v>
      </c>
      <c r="AP9" s="54"/>
      <c r="AQ9" s="70">
        <f t="shared" si="7"/>
        <v>0</v>
      </c>
      <c r="AR9" s="54">
        <f>Wylicz!AP22</f>
        <v>0</v>
      </c>
      <c r="AS9" s="54">
        <f>Wylicz!AP44</f>
        <v>0</v>
      </c>
      <c r="AT9" s="54">
        <f>Wylicz!AP67</f>
        <v>0</v>
      </c>
      <c r="AU9" s="54"/>
      <c r="AV9" s="70">
        <f t="shared" si="8"/>
        <v>0</v>
      </c>
      <c r="AW9" s="60">
        <f t="shared" si="9"/>
        <v>0</v>
      </c>
      <c r="AY9">
        <v>5</v>
      </c>
    </row>
    <row r="10" spans="2:51" ht="18">
      <c r="B10" s="147"/>
      <c r="C10" s="5">
        <v>4</v>
      </c>
      <c r="D10" s="54">
        <f>Wylicz!B23</f>
        <v>0</v>
      </c>
      <c r="E10" s="54">
        <f>Wylicz!B45</f>
        <v>0</v>
      </c>
      <c r="F10" s="54">
        <f>Wylicz!B68</f>
        <v>0</v>
      </c>
      <c r="G10" s="54"/>
      <c r="H10" s="70">
        <f t="shared" si="0"/>
        <v>0</v>
      </c>
      <c r="I10" s="54">
        <f>Wylicz!G22</f>
        <v>0</v>
      </c>
      <c r="J10" s="54">
        <f>Wylicz!G44</f>
        <v>0</v>
      </c>
      <c r="K10" s="54">
        <f>Wylicz!G67</f>
        <v>0</v>
      </c>
      <c r="L10" s="54"/>
      <c r="M10" s="70">
        <f t="shared" si="1"/>
        <v>0</v>
      </c>
      <c r="N10" s="54">
        <f>Wylicz!M20</f>
        <v>0</v>
      </c>
      <c r="O10" s="54">
        <f>Wylicz!M42</f>
        <v>0</v>
      </c>
      <c r="P10" s="54">
        <f>Wylicz!M65</f>
        <v>0</v>
      </c>
      <c r="Q10" s="54"/>
      <c r="R10" s="70">
        <f t="shared" si="2"/>
        <v>0</v>
      </c>
      <c r="S10" s="54">
        <f>Wylicz!R22</f>
        <v>0</v>
      </c>
      <c r="T10" s="54">
        <f>Wylicz!R44</f>
        <v>0</v>
      </c>
      <c r="U10" s="54">
        <f>Wylicz!R67</f>
        <v>0</v>
      </c>
      <c r="V10" s="54"/>
      <c r="W10" s="70">
        <f t="shared" si="3"/>
        <v>0</v>
      </c>
      <c r="X10" s="54">
        <f>Wylicz!W24</f>
        <v>0</v>
      </c>
      <c r="Y10" s="54">
        <f>Wylicz!W46</f>
        <v>0</v>
      </c>
      <c r="Z10" s="54">
        <f>Wylicz!W69</f>
        <v>0</v>
      </c>
      <c r="AA10" s="54"/>
      <c r="AB10" s="70">
        <f t="shared" si="4"/>
        <v>0</v>
      </c>
      <c r="AC10" s="54">
        <f>Wylicz!AB21</f>
        <v>0</v>
      </c>
      <c r="AD10" s="54">
        <f>Wylicz!AB43</f>
        <v>0</v>
      </c>
      <c r="AE10" s="54">
        <f>Wylicz!AB66</f>
        <v>0</v>
      </c>
      <c r="AF10" s="54"/>
      <c r="AG10" s="70">
        <f t="shared" si="5"/>
        <v>0</v>
      </c>
      <c r="AH10" s="54">
        <f>Wylicz!AF21</f>
        <v>0</v>
      </c>
      <c r="AI10" s="54">
        <f>Wylicz!AF43</f>
        <v>0</v>
      </c>
      <c r="AJ10" s="54">
        <f>Wylicz!AF66</f>
        <v>0</v>
      </c>
      <c r="AK10" s="54"/>
      <c r="AL10" s="70">
        <f t="shared" si="6"/>
        <v>0</v>
      </c>
      <c r="AM10" s="54">
        <f>Wylicz!AL24</f>
        <v>0</v>
      </c>
      <c r="AN10" s="54">
        <f>Wylicz!AL46</f>
        <v>0</v>
      </c>
      <c r="AO10" s="54">
        <f>Wylicz!AL69</f>
        <v>0</v>
      </c>
      <c r="AP10" s="54"/>
      <c r="AQ10" s="70">
        <f t="shared" si="7"/>
        <v>0</v>
      </c>
      <c r="AR10" s="54">
        <f>Wylicz!AP21</f>
        <v>0</v>
      </c>
      <c r="AS10" s="54">
        <f>Wylicz!AP43</f>
        <v>0</v>
      </c>
      <c r="AT10" s="54">
        <f>Wylicz!AP66</f>
        <v>0</v>
      </c>
      <c r="AU10" s="54"/>
      <c r="AV10" s="70">
        <f t="shared" si="8"/>
        <v>0</v>
      </c>
      <c r="AW10" s="60">
        <f t="shared" si="9"/>
        <v>0</v>
      </c>
      <c r="AY10">
        <v>9</v>
      </c>
    </row>
    <row r="11" spans="2:51" ht="18">
      <c r="B11" s="147"/>
      <c r="C11" s="5">
        <v>5</v>
      </c>
      <c r="D11" s="54">
        <f>Wylicz!B22</f>
        <v>0</v>
      </c>
      <c r="E11" s="54">
        <f>Wylicz!B44</f>
        <v>0</v>
      </c>
      <c r="F11" s="54">
        <f>Wylicz!B67</f>
        <v>0</v>
      </c>
      <c r="G11" s="54"/>
      <c r="H11" s="70">
        <f t="shared" si="0"/>
        <v>0</v>
      </c>
      <c r="I11" s="54">
        <f>Wylicz!G24</f>
        <v>0</v>
      </c>
      <c r="J11" s="54">
        <f>Wylicz!G46</f>
        <v>0</v>
      </c>
      <c r="K11" s="54">
        <f>Wylicz!G69</f>
        <v>0</v>
      </c>
      <c r="L11" s="54"/>
      <c r="M11" s="70">
        <f t="shared" si="1"/>
        <v>0</v>
      </c>
      <c r="N11" s="54">
        <f>Wylicz!L23</f>
        <v>0</v>
      </c>
      <c r="O11" s="54">
        <f>Wylicz!L45</f>
        <v>0</v>
      </c>
      <c r="P11" s="54">
        <f>Wylicz!L68</f>
        <v>0</v>
      </c>
      <c r="Q11" s="54"/>
      <c r="R11" s="70">
        <f t="shared" si="2"/>
        <v>0</v>
      </c>
      <c r="S11" s="54">
        <f>Wylicz!R20</f>
        <v>0</v>
      </c>
      <c r="T11" s="54">
        <f>Wylicz!R42</f>
        <v>0</v>
      </c>
      <c r="U11" s="54">
        <f>Wylicz!R65</f>
        <v>0</v>
      </c>
      <c r="V11" s="54"/>
      <c r="W11" s="70">
        <f t="shared" si="3"/>
        <v>0</v>
      </c>
      <c r="X11" s="54">
        <f>Wylicz!W22</f>
        <v>0</v>
      </c>
      <c r="Y11" s="54">
        <f>Wylicz!W44</f>
        <v>0</v>
      </c>
      <c r="Z11" s="54">
        <f>Wylicz!W67</f>
        <v>0</v>
      </c>
      <c r="AA11" s="54"/>
      <c r="AB11" s="70">
        <f t="shared" si="4"/>
        <v>0</v>
      </c>
      <c r="AC11" s="54">
        <f>Wylicz!AB24</f>
        <v>0</v>
      </c>
      <c r="AD11" s="54">
        <f>Wylicz!AB46</f>
        <v>0</v>
      </c>
      <c r="AE11" s="54">
        <f>Wylicz!AB69</f>
        <v>0</v>
      </c>
      <c r="AF11" s="54"/>
      <c r="AG11" s="70">
        <f t="shared" si="5"/>
        <v>0</v>
      </c>
      <c r="AH11" s="54">
        <f>Wylicz!AG21</f>
        <v>0</v>
      </c>
      <c r="AI11" s="54">
        <f>Wylicz!AG43</f>
        <v>0</v>
      </c>
      <c r="AJ11" s="54">
        <f>Wylicz!AG66</f>
        <v>0</v>
      </c>
      <c r="AK11" s="54"/>
      <c r="AL11" s="70">
        <f t="shared" si="6"/>
        <v>0</v>
      </c>
      <c r="AM11" s="54">
        <f>Wylicz!AK22</f>
        <v>0</v>
      </c>
      <c r="AN11" s="54">
        <f>Wylicz!AK44</f>
        <v>0</v>
      </c>
      <c r="AO11" s="54">
        <f>Wylicz!AK67</f>
        <v>0</v>
      </c>
      <c r="AP11" s="54"/>
      <c r="AQ11" s="70">
        <f t="shared" si="7"/>
        <v>0</v>
      </c>
      <c r="AR11" s="54">
        <f>Wylicz!AQ20</f>
        <v>0</v>
      </c>
      <c r="AS11" s="54">
        <f>Wylicz!AQ42</f>
        <v>0</v>
      </c>
      <c r="AT11" s="54">
        <f>Wylicz!AQ65</f>
        <v>0</v>
      </c>
      <c r="AU11" s="54"/>
      <c r="AV11" s="70">
        <f t="shared" si="8"/>
        <v>0</v>
      </c>
      <c r="AW11" s="60">
        <f t="shared" si="9"/>
        <v>0</v>
      </c>
      <c r="AY11">
        <v>6</v>
      </c>
    </row>
    <row r="12" spans="2:51" ht="18">
      <c r="B12" s="147"/>
      <c r="C12" s="5">
        <v>6</v>
      </c>
      <c r="D12" s="54">
        <f>Wylicz!C21</f>
        <v>0</v>
      </c>
      <c r="E12" s="54">
        <f>Wylicz!C43</f>
        <v>0</v>
      </c>
      <c r="F12" s="54">
        <f>Wylicz!C66</f>
        <v>0</v>
      </c>
      <c r="G12" s="54"/>
      <c r="H12" s="70">
        <f t="shared" si="0"/>
        <v>0</v>
      </c>
      <c r="I12" s="54">
        <f>Wylicz!G23</f>
        <v>0</v>
      </c>
      <c r="J12" s="54">
        <f>Wylicz!G45</f>
        <v>0</v>
      </c>
      <c r="K12" s="54">
        <f>Wylicz!G68</f>
        <v>0</v>
      </c>
      <c r="L12" s="54"/>
      <c r="M12" s="70">
        <f t="shared" si="1"/>
        <v>0</v>
      </c>
      <c r="N12" s="54">
        <f>Wylicz!L20</f>
        <v>0</v>
      </c>
      <c r="O12" s="54">
        <f>Wylicz!L42</f>
        <v>0</v>
      </c>
      <c r="P12" s="54">
        <f>Wylicz!L65</f>
        <v>0</v>
      </c>
      <c r="Q12" s="54"/>
      <c r="R12" s="70">
        <f t="shared" si="2"/>
        <v>0</v>
      </c>
      <c r="S12" s="54">
        <f>Wylicz!Q23</f>
        <v>0</v>
      </c>
      <c r="T12" s="54">
        <f>Wylicz!Q45</f>
        <v>0</v>
      </c>
      <c r="U12" s="54">
        <f>Wylicz!Q68</f>
        <v>0</v>
      </c>
      <c r="V12" s="54"/>
      <c r="W12" s="70">
        <f t="shared" si="3"/>
        <v>0</v>
      </c>
      <c r="X12" s="54">
        <f>Wylicz!W20</f>
        <v>0</v>
      </c>
      <c r="Y12" s="54">
        <f>Wylicz!W42</f>
        <v>0</v>
      </c>
      <c r="Z12" s="54">
        <f>Wylicz!W65</f>
        <v>0</v>
      </c>
      <c r="AA12" s="54"/>
      <c r="AB12" s="70">
        <f t="shared" si="4"/>
        <v>0</v>
      </c>
      <c r="AC12" s="54">
        <f>Wylicz!AB22</f>
        <v>0</v>
      </c>
      <c r="AD12" s="54">
        <f>Wylicz!AB44</f>
        <v>0</v>
      </c>
      <c r="AE12" s="54">
        <f>Wylicz!AB67</f>
        <v>0</v>
      </c>
      <c r="AF12" s="54"/>
      <c r="AG12" s="70">
        <f t="shared" si="5"/>
        <v>0</v>
      </c>
      <c r="AH12" s="54">
        <f>Wylicz!AG24</f>
        <v>0</v>
      </c>
      <c r="AI12" s="54">
        <f>Wylicz!AG46</f>
        <v>0</v>
      </c>
      <c r="AJ12" s="54">
        <f>Wylicz!AG69</f>
        <v>0</v>
      </c>
      <c r="AK12" s="54"/>
      <c r="AL12" s="70">
        <f t="shared" si="6"/>
        <v>0</v>
      </c>
      <c r="AM12" s="54">
        <f>Wylicz!AL22</f>
        <v>0</v>
      </c>
      <c r="AN12" s="54">
        <f>Wylicz!AL44</f>
        <v>0</v>
      </c>
      <c r="AO12" s="54">
        <f>Wylicz!AL67</f>
        <v>0</v>
      </c>
      <c r="AP12" s="54"/>
      <c r="AQ12" s="70">
        <f t="shared" si="7"/>
        <v>0</v>
      </c>
      <c r="AR12" s="54">
        <f>Wylicz!AP23</f>
        <v>0</v>
      </c>
      <c r="AS12" s="54">
        <f>Wylicz!AP45</f>
        <v>0</v>
      </c>
      <c r="AT12" s="54">
        <f>Wylicz!AP68</f>
        <v>0</v>
      </c>
      <c r="AU12" s="54"/>
      <c r="AV12" s="70">
        <f t="shared" si="8"/>
        <v>0</v>
      </c>
      <c r="AW12" s="60">
        <f t="shared" si="9"/>
        <v>0</v>
      </c>
      <c r="AY12">
        <v>3</v>
      </c>
    </row>
    <row r="13" spans="2:51" ht="18">
      <c r="B13" s="147"/>
      <c r="C13" s="5">
        <v>7</v>
      </c>
      <c r="D13" s="54">
        <f>Wylicz!B24</f>
        <v>0</v>
      </c>
      <c r="E13" s="54">
        <f>Wylicz!B46</f>
        <v>0</v>
      </c>
      <c r="F13" s="54">
        <f>Wylicz!B69</f>
        <v>0</v>
      </c>
      <c r="G13" s="54"/>
      <c r="H13" s="70">
        <f t="shared" si="0"/>
        <v>0</v>
      </c>
      <c r="I13" s="54">
        <f>Wylicz!H22</f>
        <v>0</v>
      </c>
      <c r="J13" s="54">
        <f>Wylicz!H44</f>
        <v>0</v>
      </c>
      <c r="K13" s="54">
        <f>Wylicz!H67</f>
        <v>0</v>
      </c>
      <c r="L13" s="54"/>
      <c r="M13" s="70">
        <f t="shared" si="1"/>
        <v>0</v>
      </c>
      <c r="N13" s="54">
        <f>Wylicz!L24</f>
        <v>0</v>
      </c>
      <c r="O13" s="54">
        <f>Wylicz!L46</f>
        <v>0</v>
      </c>
      <c r="P13" s="54">
        <f>Wylicz!L69</f>
        <v>0</v>
      </c>
      <c r="Q13" s="54"/>
      <c r="R13" s="70">
        <f t="shared" si="2"/>
        <v>0</v>
      </c>
      <c r="S13" s="54">
        <f>Wylicz!Q20</f>
        <v>0</v>
      </c>
      <c r="T13" s="54">
        <f>Wylicz!Q42</f>
        <v>0</v>
      </c>
      <c r="U13" s="54">
        <f>Wylicz!Q65</f>
        <v>0</v>
      </c>
      <c r="V13" s="54"/>
      <c r="W13" s="70">
        <f t="shared" si="3"/>
        <v>0</v>
      </c>
      <c r="X13" s="54">
        <f>Wylicz!V23</f>
        <v>0</v>
      </c>
      <c r="Y13" s="54">
        <f>Wylicz!V45</f>
        <v>0</v>
      </c>
      <c r="Z13" s="54">
        <f>Wylicz!V68</f>
        <v>0</v>
      </c>
      <c r="AA13" s="54"/>
      <c r="AB13" s="70">
        <f t="shared" si="4"/>
        <v>0</v>
      </c>
      <c r="AC13" s="54">
        <f>Wylicz!AB20</f>
        <v>0</v>
      </c>
      <c r="AD13" s="54">
        <f>Wylicz!AB42</f>
        <v>0</v>
      </c>
      <c r="AE13" s="54">
        <f>Wylicz!AB65</f>
        <v>0</v>
      </c>
      <c r="AF13" s="54"/>
      <c r="AG13" s="70">
        <f t="shared" si="5"/>
        <v>0</v>
      </c>
      <c r="AH13" s="54">
        <f>Wylicz!AG22</f>
        <v>0</v>
      </c>
      <c r="AI13" s="54">
        <f>Wylicz!AG44</f>
        <v>0</v>
      </c>
      <c r="AJ13" s="54">
        <f>Wylicz!AG67</f>
        <v>0</v>
      </c>
      <c r="AK13" s="54"/>
      <c r="AL13" s="70">
        <f t="shared" si="6"/>
        <v>0</v>
      </c>
      <c r="AM13" s="54">
        <f>Wylicz!AL20</f>
        <v>0</v>
      </c>
      <c r="AN13" s="54">
        <f>Wylicz!AL42</f>
        <v>0</v>
      </c>
      <c r="AO13" s="54">
        <f>Wylicz!AL65</f>
        <v>0</v>
      </c>
      <c r="AP13" s="54"/>
      <c r="AQ13" s="70">
        <f t="shared" si="7"/>
        <v>0</v>
      </c>
      <c r="AR13" s="54">
        <f>Wylicz!AQ23</f>
        <v>0</v>
      </c>
      <c r="AS13" s="54">
        <f>Wylicz!AQ45</f>
        <v>0</v>
      </c>
      <c r="AT13" s="54">
        <f>Wylicz!AQ68</f>
        <v>0</v>
      </c>
      <c r="AU13" s="54"/>
      <c r="AV13" s="70">
        <f t="shared" si="8"/>
        <v>0</v>
      </c>
      <c r="AW13" s="60">
        <f t="shared" si="9"/>
        <v>0</v>
      </c>
      <c r="AY13">
        <v>8</v>
      </c>
    </row>
    <row r="14" spans="2:51" ht="18">
      <c r="B14" s="147"/>
      <c r="C14" s="5">
        <v>8</v>
      </c>
      <c r="D14" s="76">
        <f>Wylicz!C24</f>
        <v>0</v>
      </c>
      <c r="E14" s="54">
        <f>Wylicz!C46</f>
        <v>0</v>
      </c>
      <c r="F14" s="54">
        <f>Wylicz!C69</f>
        <v>0</v>
      </c>
      <c r="G14" s="54"/>
      <c r="H14" s="70">
        <f t="shared" si="0"/>
        <v>0</v>
      </c>
      <c r="I14" s="54">
        <f>Wylicz!G20</f>
        <v>0</v>
      </c>
      <c r="J14" s="54">
        <f>Wylicz!G42</f>
        <v>0</v>
      </c>
      <c r="K14" s="54">
        <f>Wylicz!G65</f>
        <v>0</v>
      </c>
      <c r="L14" s="54"/>
      <c r="M14" s="70">
        <f t="shared" si="1"/>
        <v>0</v>
      </c>
      <c r="N14" s="54">
        <f>Wylicz!M23</f>
        <v>0</v>
      </c>
      <c r="O14" s="54">
        <f>Wylicz!M45</f>
        <v>0</v>
      </c>
      <c r="P14" s="54">
        <f>Wylicz!M68</f>
        <v>0</v>
      </c>
      <c r="Q14" s="54"/>
      <c r="R14" s="70">
        <f t="shared" si="2"/>
        <v>0</v>
      </c>
      <c r="S14" s="54">
        <f>Wylicz!Q24</f>
        <v>0</v>
      </c>
      <c r="T14" s="54">
        <f>Wylicz!Q46</f>
        <v>0</v>
      </c>
      <c r="U14" s="54">
        <f>Wylicz!Q69</f>
        <v>0</v>
      </c>
      <c r="V14" s="54"/>
      <c r="W14" s="70">
        <f t="shared" si="3"/>
        <v>0</v>
      </c>
      <c r="X14" s="54">
        <f>Wylicz!V20</f>
        <v>0</v>
      </c>
      <c r="Y14" s="54">
        <f>Wylicz!V42</f>
        <v>0</v>
      </c>
      <c r="Z14" s="54">
        <f>Wylicz!V65</f>
        <v>0</v>
      </c>
      <c r="AA14" s="54"/>
      <c r="AB14" s="70">
        <f t="shared" si="4"/>
        <v>0</v>
      </c>
      <c r="AC14" s="54">
        <f>Wylicz!AA23</f>
        <v>0</v>
      </c>
      <c r="AD14" s="54">
        <f>Wylicz!AA45</f>
        <v>0</v>
      </c>
      <c r="AE14" s="54">
        <f>Wylicz!AA68</f>
        <v>0</v>
      </c>
      <c r="AF14" s="54"/>
      <c r="AG14" s="70">
        <f t="shared" si="5"/>
        <v>0</v>
      </c>
      <c r="AH14" s="54">
        <f>Wylicz!AG20</f>
        <v>0</v>
      </c>
      <c r="AI14" s="54">
        <f>Wylicz!AG42</f>
        <v>0</v>
      </c>
      <c r="AJ14" s="54">
        <f>Wylicz!AG65</f>
        <v>0</v>
      </c>
      <c r="AK14" s="54"/>
      <c r="AL14" s="70">
        <f t="shared" si="6"/>
        <v>0</v>
      </c>
      <c r="AM14" s="54">
        <f>Wylicz!AL23</f>
        <v>0</v>
      </c>
      <c r="AN14" s="54">
        <f>Wylicz!AL45</f>
        <v>0</v>
      </c>
      <c r="AO14" s="54">
        <f>Wylicz!AL68</f>
        <v>0</v>
      </c>
      <c r="AP14" s="54"/>
      <c r="AQ14" s="70">
        <f t="shared" si="7"/>
        <v>0</v>
      </c>
      <c r="AR14" s="54">
        <f>Wylicz!AQ21</f>
        <v>0</v>
      </c>
      <c r="AS14" s="54">
        <f>Wylicz!AQ43</f>
        <v>0</v>
      </c>
      <c r="AT14" s="54">
        <f>Wylicz!AQ66</f>
        <v>0</v>
      </c>
      <c r="AU14" s="54"/>
      <c r="AV14" s="70">
        <f t="shared" si="8"/>
        <v>0</v>
      </c>
      <c r="AW14" s="60">
        <f t="shared" si="9"/>
        <v>0</v>
      </c>
      <c r="AY14">
        <v>7</v>
      </c>
    </row>
    <row r="15" spans="2:49" ht="18">
      <c r="B15" s="147"/>
      <c r="C15" s="5">
        <v>9</v>
      </c>
      <c r="D15" s="76">
        <f>Wylicz!C22</f>
        <v>0</v>
      </c>
      <c r="E15" s="54">
        <f>Wylicz!C44</f>
        <v>0</v>
      </c>
      <c r="F15" s="54">
        <f>Wylicz!C67</f>
        <v>0</v>
      </c>
      <c r="G15" s="54"/>
      <c r="H15" s="70">
        <f t="shared" si="0"/>
        <v>0</v>
      </c>
      <c r="I15" s="54">
        <f>Wylicz!H20</f>
        <v>0</v>
      </c>
      <c r="J15" s="54">
        <f>Wylicz!H42</f>
        <v>0</v>
      </c>
      <c r="K15" s="54">
        <f>Wylicz!H65</f>
        <v>0</v>
      </c>
      <c r="L15" s="54"/>
      <c r="M15" s="70">
        <f t="shared" si="1"/>
        <v>0</v>
      </c>
      <c r="N15" s="54">
        <f>Wylicz!L21</f>
        <v>0</v>
      </c>
      <c r="O15" s="54">
        <f>Wylicz!L43</f>
        <v>0</v>
      </c>
      <c r="P15" s="54">
        <f>Wylicz!L66</f>
        <v>0</v>
      </c>
      <c r="Q15" s="54"/>
      <c r="R15" s="70">
        <f t="shared" si="2"/>
        <v>0</v>
      </c>
      <c r="S15" s="54">
        <f>Wylicz!R23</f>
        <v>0</v>
      </c>
      <c r="T15" s="54">
        <f>Wylicz!R45</f>
        <v>0</v>
      </c>
      <c r="U15" s="54">
        <f>Wylicz!R68</f>
        <v>0</v>
      </c>
      <c r="V15" s="54"/>
      <c r="W15" s="70">
        <f t="shared" si="3"/>
        <v>0</v>
      </c>
      <c r="X15" s="54">
        <f>Wylicz!V24</f>
        <v>0</v>
      </c>
      <c r="Y15" s="54">
        <f>Wylicz!V46</f>
        <v>0</v>
      </c>
      <c r="Z15" s="54">
        <f>Wylicz!V69</f>
        <v>0</v>
      </c>
      <c r="AA15" s="54"/>
      <c r="AB15" s="70">
        <f t="shared" si="4"/>
        <v>0</v>
      </c>
      <c r="AC15" s="54">
        <f>Wylicz!AA20</f>
        <v>0</v>
      </c>
      <c r="AD15" s="54">
        <f>Wylicz!AA42</f>
        <v>0</v>
      </c>
      <c r="AE15" s="54">
        <f>Wylicz!AA65</f>
        <v>0</v>
      </c>
      <c r="AF15" s="54"/>
      <c r="AG15" s="70">
        <f t="shared" si="5"/>
        <v>0</v>
      </c>
      <c r="AH15" s="54">
        <f>Wylicz!AF23</f>
        <v>0</v>
      </c>
      <c r="AI15" s="54">
        <f>Wylicz!AF45</f>
        <v>0</v>
      </c>
      <c r="AJ15" s="54">
        <f>Wylicz!AF68</f>
        <v>0</v>
      </c>
      <c r="AK15" s="54"/>
      <c r="AL15" s="70">
        <f t="shared" si="6"/>
        <v>0</v>
      </c>
      <c r="AM15" s="54">
        <f>Wylicz!AL21</f>
        <v>0</v>
      </c>
      <c r="AN15" s="54">
        <f>Wylicz!AL43</f>
        <v>0</v>
      </c>
      <c r="AO15" s="54">
        <f>Wylicz!AL66</f>
        <v>0</v>
      </c>
      <c r="AP15" s="54"/>
      <c r="AQ15" s="70">
        <f t="shared" si="7"/>
        <v>0</v>
      </c>
      <c r="AR15" s="54">
        <f>Wylicz!AQ24</f>
        <v>0</v>
      </c>
      <c r="AS15" s="54">
        <f>Wylicz!AQ46</f>
        <v>0</v>
      </c>
      <c r="AT15" s="54">
        <f>Wylicz!AQ69</f>
        <v>0</v>
      </c>
      <c r="AU15" s="54"/>
      <c r="AV15" s="70">
        <f t="shared" si="8"/>
        <v>0</v>
      </c>
      <c r="AW15" s="60">
        <f t="shared" si="9"/>
        <v>0</v>
      </c>
    </row>
    <row r="16" spans="2:51" ht="18">
      <c r="B16" s="147"/>
      <c r="C16" s="5">
        <v>10</v>
      </c>
      <c r="D16" s="56">
        <f>Wylicz!B20</f>
        <v>0</v>
      </c>
      <c r="E16" s="57">
        <f>Wylicz!B42</f>
        <v>0</v>
      </c>
      <c r="F16" s="57">
        <f>Wylicz!B65</f>
        <v>0</v>
      </c>
      <c r="G16" s="57"/>
      <c r="H16" s="71">
        <f t="shared" si="0"/>
        <v>0</v>
      </c>
      <c r="I16" s="57">
        <f>Wylicz!G21</f>
        <v>0</v>
      </c>
      <c r="J16" s="57">
        <f>Wylicz!G43</f>
        <v>0</v>
      </c>
      <c r="K16" s="57">
        <f>Wylicz!G66</f>
        <v>0</v>
      </c>
      <c r="L16" s="57"/>
      <c r="M16" s="71">
        <f t="shared" si="1"/>
        <v>0</v>
      </c>
      <c r="N16" s="57">
        <f>Wylicz!L22</f>
        <v>0</v>
      </c>
      <c r="O16" s="57">
        <f>Wylicz!L44</f>
        <v>0</v>
      </c>
      <c r="P16" s="57">
        <f>Wylicz!L67</f>
        <v>0</v>
      </c>
      <c r="Q16" s="57"/>
      <c r="R16" s="71">
        <f t="shared" si="2"/>
        <v>0</v>
      </c>
      <c r="S16" s="57">
        <f>Wylicz!Q22</f>
        <v>0</v>
      </c>
      <c r="T16" s="57">
        <f>Wylicz!Q44</f>
        <v>0</v>
      </c>
      <c r="U16" s="57">
        <f>Wylicz!Q67</f>
        <v>0</v>
      </c>
      <c r="V16" s="57"/>
      <c r="W16" s="71">
        <f t="shared" si="3"/>
        <v>0</v>
      </c>
      <c r="X16" s="57">
        <f>Wylicz!V22</f>
        <v>0</v>
      </c>
      <c r="Y16" s="57">
        <f>Wylicz!V44</f>
        <v>0</v>
      </c>
      <c r="Z16" s="57">
        <f>Wylicz!V67</f>
        <v>0</v>
      </c>
      <c r="AA16" s="57"/>
      <c r="AB16" s="71">
        <f t="shared" si="4"/>
        <v>0</v>
      </c>
      <c r="AC16" s="57">
        <f>Wylicz!AA22</f>
        <v>0</v>
      </c>
      <c r="AD16" s="57">
        <f>Wylicz!AA44</f>
        <v>0</v>
      </c>
      <c r="AE16" s="57">
        <f>Wylicz!AA67</f>
        <v>0</v>
      </c>
      <c r="AF16" s="57"/>
      <c r="AG16" s="71">
        <f t="shared" si="5"/>
        <v>0</v>
      </c>
      <c r="AH16" s="57">
        <f>Wylicz!AF22</f>
        <v>0</v>
      </c>
      <c r="AI16" s="57">
        <f>Wylicz!AF44</f>
        <v>0</v>
      </c>
      <c r="AJ16" s="57">
        <f>Wylicz!AF67</f>
        <v>0</v>
      </c>
      <c r="AK16" s="57"/>
      <c r="AL16" s="71">
        <f t="shared" si="6"/>
        <v>0</v>
      </c>
      <c r="AM16" s="57">
        <f>Wylicz!AK23</f>
        <v>0</v>
      </c>
      <c r="AN16" s="57">
        <f>Wylicz!AK45</f>
        <v>0</v>
      </c>
      <c r="AO16" s="57">
        <f>Wylicz!AK68</f>
        <v>0</v>
      </c>
      <c r="AP16" s="57"/>
      <c r="AQ16" s="71">
        <f t="shared" si="7"/>
        <v>0</v>
      </c>
      <c r="AR16" s="57">
        <f>Wylicz!AP24</f>
        <v>0</v>
      </c>
      <c r="AS16" s="57">
        <f>Wylicz!AP46</f>
        <v>0</v>
      </c>
      <c r="AT16" s="57">
        <f>Wylicz!AP69</f>
        <v>0</v>
      </c>
      <c r="AU16" s="57"/>
      <c r="AV16" s="71">
        <f t="shared" si="8"/>
        <v>0</v>
      </c>
      <c r="AW16" s="61">
        <f t="shared" si="9"/>
        <v>0</v>
      </c>
      <c r="AY16">
        <v>2</v>
      </c>
    </row>
    <row r="17" spans="4:49" ht="12.75" hidden="1">
      <c r="D17" s="58">
        <f aca="true" t="shared" si="10" ref="D17:AV17">SUM(D7:D16)</f>
        <v>0</v>
      </c>
      <c r="E17" s="58">
        <f t="shared" si="10"/>
        <v>0</v>
      </c>
      <c r="F17" s="58">
        <f t="shared" si="10"/>
        <v>0</v>
      </c>
      <c r="G17" s="58">
        <f t="shared" si="10"/>
        <v>0</v>
      </c>
      <c r="H17" s="58">
        <f t="shared" si="10"/>
        <v>0</v>
      </c>
      <c r="I17" s="58">
        <f t="shared" si="10"/>
        <v>0</v>
      </c>
      <c r="J17" s="58">
        <f t="shared" si="10"/>
        <v>0</v>
      </c>
      <c r="K17" s="58">
        <f t="shared" si="10"/>
        <v>0</v>
      </c>
      <c r="L17" s="58">
        <f t="shared" si="10"/>
        <v>0</v>
      </c>
      <c r="M17" s="58">
        <f t="shared" si="10"/>
        <v>0</v>
      </c>
      <c r="N17" s="58">
        <f t="shared" si="10"/>
        <v>0</v>
      </c>
      <c r="O17" s="58">
        <f>SUM(O7:O16)</f>
        <v>0</v>
      </c>
      <c r="P17" s="58">
        <f>SUM(P7:P16)</f>
        <v>0</v>
      </c>
      <c r="Q17" s="58">
        <f>SUM(Q7:Q16)</f>
        <v>0</v>
      </c>
      <c r="R17" s="58">
        <f>SUM(R7:R16)</f>
        <v>0</v>
      </c>
      <c r="S17" s="58">
        <f t="shared" si="10"/>
        <v>0</v>
      </c>
      <c r="T17" s="58">
        <f t="shared" si="10"/>
        <v>0</v>
      </c>
      <c r="U17" s="58">
        <f t="shared" si="10"/>
        <v>0</v>
      </c>
      <c r="V17" s="58">
        <f t="shared" si="10"/>
        <v>0</v>
      </c>
      <c r="W17" s="58">
        <f t="shared" si="10"/>
        <v>0</v>
      </c>
      <c r="X17" s="58">
        <f t="shared" si="10"/>
        <v>0</v>
      </c>
      <c r="Y17" s="58">
        <f t="shared" si="10"/>
        <v>0</v>
      </c>
      <c r="Z17" s="58">
        <f t="shared" si="10"/>
        <v>0</v>
      </c>
      <c r="AA17" s="58">
        <f t="shared" si="10"/>
        <v>0</v>
      </c>
      <c r="AB17" s="58">
        <f t="shared" si="10"/>
        <v>0</v>
      </c>
      <c r="AC17" s="58">
        <f t="shared" si="10"/>
        <v>0</v>
      </c>
      <c r="AD17" s="58">
        <f t="shared" si="10"/>
        <v>0</v>
      </c>
      <c r="AE17" s="58">
        <f t="shared" si="10"/>
        <v>0</v>
      </c>
      <c r="AF17" s="58">
        <f t="shared" si="10"/>
        <v>0</v>
      </c>
      <c r="AG17" s="58">
        <f t="shared" si="10"/>
        <v>0</v>
      </c>
      <c r="AH17" s="58">
        <f aca="true" t="shared" si="11" ref="AH17:AQ17">SUM(AH7:AH16)</f>
        <v>0</v>
      </c>
      <c r="AI17" s="58">
        <f t="shared" si="11"/>
        <v>0</v>
      </c>
      <c r="AJ17" s="58">
        <f t="shared" si="11"/>
        <v>0</v>
      </c>
      <c r="AK17" s="58">
        <f t="shared" si="11"/>
        <v>0</v>
      </c>
      <c r="AL17" s="58">
        <f t="shared" si="11"/>
        <v>0</v>
      </c>
      <c r="AM17" s="58">
        <f t="shared" si="11"/>
        <v>0</v>
      </c>
      <c r="AN17" s="58">
        <f t="shared" si="11"/>
        <v>0</v>
      </c>
      <c r="AO17" s="58">
        <f t="shared" si="11"/>
        <v>0</v>
      </c>
      <c r="AP17" s="58">
        <f t="shared" si="11"/>
        <v>0</v>
      </c>
      <c r="AQ17" s="58">
        <f t="shared" si="11"/>
        <v>0</v>
      </c>
      <c r="AR17" s="58">
        <f t="shared" si="10"/>
        <v>0</v>
      </c>
      <c r="AS17" s="58">
        <f t="shared" si="10"/>
        <v>0</v>
      </c>
      <c r="AT17" s="58">
        <f t="shared" si="10"/>
        <v>0</v>
      </c>
      <c r="AU17" s="58">
        <f t="shared" si="10"/>
        <v>0</v>
      </c>
      <c r="AV17" s="58">
        <f t="shared" si="10"/>
        <v>0</v>
      </c>
      <c r="AW17" s="2">
        <f t="shared" si="9"/>
        <v>0</v>
      </c>
    </row>
    <row r="18" ht="12.75" hidden="1">
      <c r="AW18" s="58">
        <f>SUM(AW7:AW16)</f>
        <v>0</v>
      </c>
    </row>
    <row r="19" spans="4:46" ht="12.75" hidden="1">
      <c r="D19" s="117">
        <f>(ABS(D7)+ABS(D8)+ABS(D9)+ABS(D10)+ABS(D11)+ABS(D12)+ABS(D13)+ABS(D14)+ABS(D15)+ABS(D16))/(10)</f>
        <v>0</v>
      </c>
      <c r="E19" s="117">
        <f>(ABS(E7)+ABS(E8)+ABS(E9)+ABS(E10)+ABS(E11)+ABS(E12)+ABS(E13)+ABS(E14)+ABS(E15)+ABS(E16))/(10)</f>
        <v>0</v>
      </c>
      <c r="F19" s="117">
        <f>(ABS(F7)+ABS(F8)+ABS(F9)+ABS(F10)+ABS(F11)+ABS(F12)+ABS(F13)+ABS(F14)+ABS(F15)+ABS(F16))/(10)</f>
        <v>0</v>
      </c>
      <c r="I19" s="117">
        <f>(ABS(I7)+ABS(I8)+ABS(I9)+ABS(I10)+ABS(I11)+ABS(I12)+ABS(I13)+ABS(I14)+ABS(I15)+ABS(I16))/(10)</f>
        <v>0</v>
      </c>
      <c r="J19" s="117">
        <f>(ABS(J7)+ABS(J8)+ABS(J9)+ABS(J10)+ABS(J11)+ABS(J12)+ABS(J13)+ABS(J14)+ABS(J15)+ABS(J16))/(10)</f>
        <v>0</v>
      </c>
      <c r="K19" s="117">
        <f>(ABS(K7)+ABS(K8)+ABS(K9)+ABS(K10)+ABS(K11)+ABS(K12)+ABS(K13)+ABS(K14)+ABS(K15)+ABS(K16))/(10)</f>
        <v>0</v>
      </c>
      <c r="N19" s="117">
        <f>(ABS(N7)+ABS(N8)+ABS(N9)+ABS(N10)+ABS(N11)+ABS(N12)+ABS(N13)+ABS(N14)+ABS(N15)+ABS(N16))/(10)</f>
        <v>0</v>
      </c>
      <c r="O19" s="117">
        <f>(ABS(O7)+ABS(O8)+ABS(O9)+ABS(O10)+ABS(O11)+ABS(O12)+ABS(O13)+ABS(O14)+ABS(O15)+ABS(O16))/(10)</f>
        <v>0</v>
      </c>
      <c r="P19" s="117">
        <f>(ABS(P7)+ABS(P8)+ABS(P9)+ABS(P10)+ABS(P11)+ABS(P12)+ABS(P13)+ABS(P14)+ABS(P15)+ABS(P16))/(10)</f>
        <v>0</v>
      </c>
      <c r="S19" s="117">
        <f>(ABS(S7)+ABS(S8)+ABS(S9)+ABS(S10)+ABS(S11)+ABS(S12)+ABS(S13)+ABS(S14)+ABS(S15)+ABS(S16))/(10)</f>
        <v>0</v>
      </c>
      <c r="T19" s="117">
        <f>(ABS(T7)+ABS(T8)+ABS(T9)+ABS(T10)+ABS(T11)+ABS(T12)+ABS(T13)+ABS(T14)+ABS(T15)+ABS(T16))/(10)</f>
        <v>0</v>
      </c>
      <c r="U19" s="117">
        <f>(ABS(U7)+ABS(U8)+ABS(U9)+ABS(U10)+ABS(U11)+ABS(U12)+ABS(U13)+ABS(U14)+ABS(U15)+ABS(U16))/(10)</f>
        <v>0</v>
      </c>
      <c r="X19" s="117">
        <f>(ABS(X7)+ABS(X8)+ABS(X9)+ABS(X10)+ABS(X11)+ABS(X12)+ABS(X13)+ABS(X14)+ABS(X15)+ABS(X16))/(10)</f>
        <v>0</v>
      </c>
      <c r="Y19" s="117">
        <f>(ABS(Y7)+ABS(Y8)+ABS(Y9)+ABS(Y10)+ABS(Y11)+ABS(Y12)+ABS(Y13)+ABS(Y14)+ABS(Y15)+ABS(Y16))/(10)</f>
        <v>0</v>
      </c>
      <c r="Z19" s="117">
        <f>(ABS(Z7)+ABS(Z8)+ABS(Z9)+ABS(Z10)+ABS(Z11)+ABS(Z12)+ABS(Z13)+ABS(Z14)+ABS(Z15)+ABS(Z16))/(10)</f>
        <v>0</v>
      </c>
      <c r="AC19" s="117">
        <f>(ABS(AC7)+ABS(AC8)+ABS(AC9)+ABS(AC10)+ABS(AC11)+ABS(AC12)+ABS(AC13)+ABS(AC14)+ABS(AC15)+ABS(AC16))/(10)</f>
        <v>0</v>
      </c>
      <c r="AD19" s="117">
        <f>(ABS(AD7)+ABS(AD8)+ABS(AD9)+ABS(AD10)+ABS(AD11)+ABS(AD12)+ABS(AD13)+ABS(AD14)+ABS(AD15)+ABS(AD16))/(10)</f>
        <v>0</v>
      </c>
      <c r="AE19" s="117">
        <f>(ABS(AE7)+ABS(AE8)+ABS(AE9)+ABS(AE10)+ABS(AE11)+ABS(AE12)+ABS(AE13)+ABS(AE14)+ABS(AE15)+ABS(AE16))/(10)</f>
        <v>0</v>
      </c>
      <c r="AH19" s="117">
        <f>(ABS(AH7)+ABS(AH8)+ABS(AH9)+ABS(AH10)+ABS(AH11)+ABS(AH12)+ABS(AH13)+ABS(AH14)+ABS(AH15)+ABS(AH16))/(10)</f>
        <v>0</v>
      </c>
      <c r="AI19" s="117">
        <f>(ABS(AI7)+ABS(AI8)+ABS(AI9)+ABS(AI10)+ABS(AI11)+ABS(AI12)+ABS(AI13)+ABS(AI14)+ABS(AI15)+ABS(AI16))/(10)</f>
        <v>0</v>
      </c>
      <c r="AJ19" s="117">
        <f>(ABS(AJ7)+ABS(AJ8)+ABS(AJ9)+ABS(AJ10)+ABS(AJ11)+ABS(AJ12)+ABS(AJ13)+ABS(AJ14)+ABS(AJ15)+ABS(AJ16))/(10)</f>
        <v>0</v>
      </c>
      <c r="AM19" s="117">
        <f>(ABS(AM7)+ABS(AM8)+ABS(AM9)+ABS(AM10)+ABS(AM11)+ABS(AM12)+ABS(AM13)+ABS(AM14)+ABS(AM15)+ABS(AM16))/(10)</f>
        <v>0</v>
      </c>
      <c r="AN19" s="117">
        <f>(ABS(AN7)+ABS(AN8)+ABS(AN9)+ABS(AN10)+ABS(AN11)+ABS(AN12)+ABS(AN13)+ABS(AN14)+ABS(AN15)+ABS(AN16))/(10)</f>
        <v>0</v>
      </c>
      <c r="AO19" s="117">
        <f>(ABS(AO7)+ABS(AO8)+ABS(AO9)+ABS(AO10)+ABS(AO11)+ABS(AO12)+ABS(AO13)+ABS(AO14)+ABS(AO15)+ABS(AO16))/(10)</f>
        <v>0</v>
      </c>
      <c r="AR19" s="117">
        <f>(ABS(AR7)+ABS(AR8)+ABS(AR9)+ABS(AR10)+ABS(AR11)+ABS(AR12)+ABS(AR13)+ABS(AR14)+ABS(AR15)+ABS(AR16))/(10)</f>
        <v>0</v>
      </c>
      <c r="AS19" s="117">
        <f>(ABS(AS7)+ABS(AS8)+ABS(AS9)+ABS(AS10)+ABS(AS11)+ABS(AS12)+ABS(AS13)+ABS(AS14)+ABS(AS15)+ABS(AS16))/(10)</f>
        <v>0</v>
      </c>
      <c r="AT19" s="117">
        <f>(ABS(AT7)+ABS(AT8)+ABS(AT9)+ABS(AT10)+ABS(AT11)+ABS(AT12)+ABS(AT13)+ABS(AT14)+ABS(AT15)+ABS(AT16))/(10)</f>
        <v>0</v>
      </c>
    </row>
  </sheetData>
  <mergeCells count="13">
    <mergeCell ref="AM5:AQ5"/>
    <mergeCell ref="AH5:AL5"/>
    <mergeCell ref="AW5:AW6"/>
    <mergeCell ref="B6:C6"/>
    <mergeCell ref="AR5:AV5"/>
    <mergeCell ref="B7:B16"/>
    <mergeCell ref="S5:W5"/>
    <mergeCell ref="X5:AB5"/>
    <mergeCell ref="AC5:AG5"/>
    <mergeCell ref="B5:C5"/>
    <mergeCell ref="D5:H5"/>
    <mergeCell ref="I5:M5"/>
    <mergeCell ref="N5:R5"/>
  </mergeCells>
  <printOptions horizontalCentered="1"/>
  <pageMargins left="0.57" right="0.5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R90"/>
  <sheetViews>
    <sheetView workbookViewId="0" topLeftCell="A1">
      <selection activeCell="C73" sqref="C73"/>
    </sheetView>
  </sheetViews>
  <sheetFormatPr defaultColWidth="9.00390625" defaultRowHeight="12.75"/>
  <cols>
    <col min="1" max="1" width="3.75390625" style="0" customWidth="1"/>
    <col min="2" max="3" width="6.75390625" style="0" customWidth="1"/>
    <col min="4" max="4" width="3.375" style="0" customWidth="1"/>
    <col min="5" max="5" width="2.625" style="0" customWidth="1"/>
    <col min="6" max="6" width="3.125" style="0" bestFit="1" customWidth="1"/>
    <col min="7" max="8" width="6.75390625" style="0" customWidth="1"/>
    <col min="9" max="9" width="2.625" style="0" bestFit="1" customWidth="1"/>
    <col min="10" max="10" width="2.75390625" style="0" customWidth="1"/>
    <col min="11" max="11" width="3.125" style="0" bestFit="1" customWidth="1"/>
    <col min="12" max="13" width="6.75390625" style="0" customWidth="1"/>
    <col min="14" max="14" width="2.625" style="0" bestFit="1" customWidth="1"/>
    <col min="15" max="15" width="2.25390625" style="0" customWidth="1"/>
    <col min="16" max="16" width="3.125" style="0" bestFit="1" customWidth="1"/>
    <col min="17" max="18" width="6.75390625" style="0" customWidth="1"/>
    <col min="19" max="19" width="2.625" style="0" bestFit="1" customWidth="1"/>
    <col min="20" max="20" width="2.625" style="0" customWidth="1"/>
    <col min="21" max="21" width="3.625" style="0" customWidth="1"/>
    <col min="22" max="23" width="6.75390625" style="0" customWidth="1"/>
    <col min="24" max="24" width="2.625" style="0" bestFit="1" customWidth="1"/>
    <col min="25" max="25" width="2.75390625" style="0" customWidth="1"/>
    <col min="26" max="26" width="3.625" style="0" customWidth="1"/>
    <col min="27" max="28" width="6.75390625" style="0" customWidth="1"/>
    <col min="29" max="29" width="3.00390625" style="0" customWidth="1"/>
    <col min="30" max="30" width="2.375" style="0" customWidth="1"/>
    <col min="31" max="31" width="3.125" style="0" customWidth="1"/>
    <col min="32" max="33" width="6.75390625" style="0" customWidth="1"/>
    <col min="34" max="34" width="2.625" style="0" bestFit="1" customWidth="1"/>
    <col min="35" max="35" width="2.875" style="0" customWidth="1"/>
    <col min="36" max="36" width="3.125" style="0" customWidth="1"/>
    <col min="37" max="38" width="6.75390625" style="0" customWidth="1"/>
    <col min="39" max="39" width="2.625" style="0" customWidth="1"/>
    <col min="40" max="40" width="2.25390625" style="0" customWidth="1"/>
    <col min="41" max="41" width="3.875" style="0" customWidth="1"/>
    <col min="42" max="43" width="6.75390625" style="0" customWidth="1"/>
    <col min="44" max="44" width="2.875" style="0" customWidth="1"/>
  </cols>
  <sheetData>
    <row r="1" spans="2:43" ht="15.75">
      <c r="B1" s="130" t="s">
        <v>16</v>
      </c>
      <c r="C1" s="130"/>
      <c r="G1" s="130" t="s">
        <v>17</v>
      </c>
      <c r="H1" s="130"/>
      <c r="L1" s="130" t="s">
        <v>18</v>
      </c>
      <c r="M1" s="130"/>
      <c r="Q1" s="130" t="s">
        <v>19</v>
      </c>
      <c r="R1" s="130"/>
      <c r="V1" s="130" t="s">
        <v>20</v>
      </c>
      <c r="W1" s="130"/>
      <c r="AA1" s="130" t="s">
        <v>21</v>
      </c>
      <c r="AB1" s="130"/>
      <c r="AF1" s="130" t="s">
        <v>22</v>
      </c>
      <c r="AG1" s="130"/>
      <c r="AK1" s="130" t="s">
        <v>29</v>
      </c>
      <c r="AL1" s="130"/>
      <c r="AP1" s="130" t="s">
        <v>30</v>
      </c>
      <c r="AQ1" s="130"/>
    </row>
    <row r="2" spans="2:33" ht="12.75">
      <c r="B2" s="3" t="s">
        <v>0</v>
      </c>
      <c r="C2" s="3" t="s">
        <v>1</v>
      </c>
      <c r="D2" s="4"/>
      <c r="E2" s="4"/>
      <c r="F2" s="4"/>
      <c r="G2" s="3" t="s">
        <v>0</v>
      </c>
      <c r="H2" s="3" t="s">
        <v>1</v>
      </c>
      <c r="I2" s="4"/>
      <c r="J2" s="4"/>
      <c r="K2" s="4"/>
      <c r="L2" s="3" t="s">
        <v>0</v>
      </c>
      <c r="M2" s="3" t="s">
        <v>1</v>
      </c>
      <c r="N2" s="4"/>
      <c r="O2" s="4"/>
      <c r="P2" s="4"/>
      <c r="Q2" s="3" t="s">
        <v>0</v>
      </c>
      <c r="R2" s="3" t="s">
        <v>1</v>
      </c>
      <c r="U2" s="4"/>
      <c r="V2" s="3" t="s">
        <v>0</v>
      </c>
      <c r="W2" s="3" t="s">
        <v>1</v>
      </c>
      <c r="AA2" s="3" t="s">
        <v>0</v>
      </c>
      <c r="AB2" s="3" t="s">
        <v>1</v>
      </c>
      <c r="AF2" s="3" t="s">
        <v>0</v>
      </c>
      <c r="AG2" s="3" t="s">
        <v>1</v>
      </c>
    </row>
    <row r="3" spans="1:44" ht="12.75">
      <c r="A3" s="11">
        <f>Zapisy!E4</f>
        <v>1</v>
      </c>
      <c r="B3" s="1"/>
      <c r="C3" s="1"/>
      <c r="F3" s="7">
        <f>Zapisy!M4</f>
        <v>4</v>
      </c>
      <c r="G3" s="1"/>
      <c r="H3" s="1"/>
      <c r="K3" s="7">
        <f>Zapisy!U4</f>
        <v>7</v>
      </c>
      <c r="L3" s="1"/>
      <c r="M3" s="1"/>
      <c r="P3" s="7">
        <f>Zapisy!E29</f>
        <v>10</v>
      </c>
      <c r="Q3" s="1"/>
      <c r="R3" s="1"/>
      <c r="U3" s="7">
        <f>Zapisy!M29</f>
        <v>13</v>
      </c>
      <c r="V3" s="1"/>
      <c r="W3" s="1"/>
      <c r="Z3" s="7">
        <f>Zapisy!U29</f>
        <v>16</v>
      </c>
      <c r="AA3" s="6"/>
      <c r="AB3" s="6"/>
      <c r="AC3" s="8"/>
      <c r="AE3" s="7">
        <f>Zapisy!E54</f>
        <v>19</v>
      </c>
      <c r="AF3" s="6"/>
      <c r="AG3" s="6"/>
      <c r="AH3" s="8"/>
      <c r="AJ3" s="7">
        <f>Zapisy!M54</f>
        <v>22</v>
      </c>
      <c r="AK3" s="1"/>
      <c r="AL3" s="1"/>
      <c r="AM3" s="8"/>
      <c r="AO3" s="7">
        <f>Zapisy!U54</f>
        <v>25</v>
      </c>
      <c r="AP3" s="1"/>
      <c r="AQ3" s="1"/>
      <c r="AR3" s="8"/>
    </row>
    <row r="4" spans="1:44" ht="12.75">
      <c r="A4" s="12">
        <f>Zapisy!E5</f>
        <v>10</v>
      </c>
      <c r="B4" s="17">
        <f>Zapisy!F5</f>
        <v>0</v>
      </c>
      <c r="C4" s="17">
        <f>Zapisy!G5</f>
        <v>0</v>
      </c>
      <c r="D4" s="12">
        <f>Zapisy!H5</f>
        <v>1</v>
      </c>
      <c r="F4" s="12">
        <f>Zapisy!M5</f>
        <v>8</v>
      </c>
      <c r="G4" s="17">
        <f>Zapisy!N5</f>
        <v>0</v>
      </c>
      <c r="H4" s="17">
        <f>Zapisy!O5</f>
        <v>0</v>
      </c>
      <c r="I4" s="12">
        <f>Zapisy!P5</f>
        <v>9</v>
      </c>
      <c r="K4" s="12">
        <f>Zapisy!U5</f>
        <v>6</v>
      </c>
      <c r="L4" s="17">
        <f>Zapisy!V5</f>
        <v>0</v>
      </c>
      <c r="M4" s="17">
        <f>Zapisy!W5</f>
        <v>0</v>
      </c>
      <c r="N4" s="12">
        <f>Zapisy!X5</f>
        <v>4</v>
      </c>
      <c r="P4" s="12">
        <f>Zapisy!E30</f>
        <v>7</v>
      </c>
      <c r="Q4" s="17">
        <f>Zapisy!F30</f>
        <v>0</v>
      </c>
      <c r="R4" s="17">
        <f>Zapisy!G30</f>
        <v>0</v>
      </c>
      <c r="S4" s="12">
        <f>Zapisy!H30</f>
        <v>5</v>
      </c>
      <c r="U4" s="12">
        <f>Zapisy!M30</f>
        <v>8</v>
      </c>
      <c r="V4" s="17">
        <f>Zapisy!N30</f>
        <v>0</v>
      </c>
      <c r="W4" s="17">
        <f>Zapisy!O30</f>
        <v>0</v>
      </c>
      <c r="X4" s="12">
        <f>Zapisy!P30</f>
        <v>6</v>
      </c>
      <c r="Z4" s="12">
        <f>Zapisy!U30</f>
        <v>9</v>
      </c>
      <c r="AA4" s="17">
        <f>Zapisy!V30</f>
        <v>0</v>
      </c>
      <c r="AB4" s="17">
        <f>Zapisy!W30</f>
        <v>0</v>
      </c>
      <c r="AC4" s="12">
        <f>Zapisy!X30</f>
        <v>7</v>
      </c>
      <c r="AE4" s="12">
        <f>Zapisy!E55</f>
        <v>1</v>
      </c>
      <c r="AF4" s="17">
        <f>Zapisy!F55</f>
        <v>0</v>
      </c>
      <c r="AG4" s="17">
        <f>Zapisy!G55</f>
        <v>0</v>
      </c>
      <c r="AH4" s="12">
        <f>Zapisy!H55</f>
        <v>8</v>
      </c>
      <c r="AJ4" s="12">
        <f>Zapisy!M55</f>
        <v>3</v>
      </c>
      <c r="AK4" s="17">
        <f>Zapisy!N55</f>
        <v>0</v>
      </c>
      <c r="AL4" s="17">
        <f>Zapisy!O55</f>
        <v>0</v>
      </c>
      <c r="AM4" s="12">
        <f>Zapisy!P55</f>
        <v>7</v>
      </c>
      <c r="AO4" s="12">
        <f>Zapisy!U55</f>
        <v>2</v>
      </c>
      <c r="AP4" s="17">
        <f>Zapisy!V55</f>
        <v>0</v>
      </c>
      <c r="AQ4" s="17">
        <f>Zapisy!W55</f>
        <v>0</v>
      </c>
      <c r="AR4" s="12">
        <f>Zapisy!X55</f>
        <v>5</v>
      </c>
    </row>
    <row r="5" spans="1:44" ht="12.75">
      <c r="A5" s="12">
        <f>Zapisy!E6</f>
        <v>3</v>
      </c>
      <c r="B5" s="17">
        <f>Zapisy!F6</f>
        <v>0</v>
      </c>
      <c r="C5" s="17">
        <f>Zapisy!G6</f>
        <v>0</v>
      </c>
      <c r="D5" s="12">
        <f>Zapisy!H6</f>
        <v>6</v>
      </c>
      <c r="F5" s="12">
        <f>Zapisy!M6</f>
        <v>10</v>
      </c>
      <c r="G5" s="17">
        <f>Zapisy!N6</f>
        <v>0</v>
      </c>
      <c r="H5" s="17">
        <f>Zapisy!O6</f>
        <v>0</v>
      </c>
      <c r="I5" s="12">
        <f>Zapisy!P6</f>
        <v>2</v>
      </c>
      <c r="K5" s="12">
        <f>Zapisy!U6</f>
        <v>9</v>
      </c>
      <c r="L5" s="17">
        <f>Zapisy!V6</f>
        <v>0</v>
      </c>
      <c r="M5" s="17">
        <f>Zapisy!W6</f>
        <v>0</v>
      </c>
      <c r="N5" s="12">
        <f>Zapisy!X6</f>
        <v>1</v>
      </c>
      <c r="P5" s="12">
        <f>Zapisy!E31</f>
        <v>1</v>
      </c>
      <c r="Q5" s="17">
        <f>Zapisy!F31</f>
        <v>0</v>
      </c>
      <c r="R5" s="17">
        <f>Zapisy!G31</f>
        <v>0</v>
      </c>
      <c r="S5" s="12">
        <f>Zapisy!H31</f>
        <v>2</v>
      </c>
      <c r="U5" s="12">
        <f>Zapisy!M31</f>
        <v>2</v>
      </c>
      <c r="V5" s="17">
        <f>Zapisy!N31</f>
        <v>0</v>
      </c>
      <c r="W5" s="17">
        <f>Zapisy!O31</f>
        <v>0</v>
      </c>
      <c r="X5" s="12">
        <f>Zapisy!P31</f>
        <v>3</v>
      </c>
      <c r="Z5" s="12">
        <f>Zapisy!U31</f>
        <v>3</v>
      </c>
      <c r="AA5" s="17">
        <f>Zapisy!V31</f>
        <v>0</v>
      </c>
      <c r="AB5" s="17">
        <f>Zapisy!W31</f>
        <v>0</v>
      </c>
      <c r="AC5" s="12">
        <f>Zapisy!X31</f>
        <v>4</v>
      </c>
      <c r="AE5" s="12">
        <f>Zapisy!E56</f>
        <v>4</v>
      </c>
      <c r="AF5" s="17">
        <f>Zapisy!F56</f>
        <v>0</v>
      </c>
      <c r="AG5" s="17">
        <f>Zapisy!G56</f>
        <v>0</v>
      </c>
      <c r="AH5" s="12">
        <f>Zapisy!H56</f>
        <v>5</v>
      </c>
      <c r="AJ5" s="12">
        <f>Zapisy!M56</f>
        <v>2</v>
      </c>
      <c r="AK5" s="17">
        <f>Zapisy!N56</f>
        <v>0</v>
      </c>
      <c r="AL5" s="17">
        <f>Zapisy!O56</f>
        <v>0</v>
      </c>
      <c r="AM5" s="12">
        <f>Zapisy!P56</f>
        <v>9</v>
      </c>
      <c r="AO5" s="12">
        <f>Zapisy!U56</f>
        <v>4</v>
      </c>
      <c r="AP5" s="17">
        <f>Zapisy!V56</f>
        <v>0</v>
      </c>
      <c r="AQ5" s="17">
        <f>Zapisy!W56</f>
        <v>0</v>
      </c>
      <c r="AR5" s="12">
        <f>Zapisy!X56</f>
        <v>8</v>
      </c>
    </row>
    <row r="6" spans="1:44" ht="12.75">
      <c r="A6" s="12">
        <f>Zapisy!E7</f>
        <v>5</v>
      </c>
      <c r="B6" s="17">
        <f>Zapisy!F7</f>
        <v>0</v>
      </c>
      <c r="C6" s="17">
        <f>Zapisy!G7</f>
        <v>0</v>
      </c>
      <c r="D6" s="12">
        <f>Zapisy!H7</f>
        <v>9</v>
      </c>
      <c r="F6" s="12">
        <f>Zapisy!M7</f>
        <v>4</v>
      </c>
      <c r="G6" s="17">
        <f>Zapisy!N7</f>
        <v>0</v>
      </c>
      <c r="H6" s="17">
        <f>Zapisy!O7</f>
        <v>0</v>
      </c>
      <c r="I6" s="12">
        <f>Zapisy!P7</f>
        <v>7</v>
      </c>
      <c r="K6" s="12">
        <f>Zapisy!U7</f>
        <v>10</v>
      </c>
      <c r="L6" s="17">
        <f>Zapisy!V7</f>
        <v>0</v>
      </c>
      <c r="M6" s="17">
        <f>Zapisy!W7</f>
        <v>0</v>
      </c>
      <c r="N6" s="12">
        <f>Zapisy!X7</f>
        <v>3</v>
      </c>
      <c r="P6" s="12">
        <f>Zapisy!E32</f>
        <v>10</v>
      </c>
      <c r="Q6" s="17">
        <f>Zapisy!F32</f>
        <v>0</v>
      </c>
      <c r="R6" s="17">
        <f>Zapisy!G32</f>
        <v>0</v>
      </c>
      <c r="S6" s="12">
        <f>Zapisy!H32</f>
        <v>4</v>
      </c>
      <c r="U6" s="12">
        <f>Zapisy!M32</f>
        <v>10</v>
      </c>
      <c r="V6" s="17">
        <f>Zapisy!N32</f>
        <v>0</v>
      </c>
      <c r="W6" s="17">
        <f>Zapisy!O32</f>
        <v>0</v>
      </c>
      <c r="X6" s="12">
        <f>Zapisy!P32</f>
        <v>5</v>
      </c>
      <c r="Z6" s="12">
        <f>Zapisy!U32</f>
        <v>10</v>
      </c>
      <c r="AA6" s="17">
        <f>Zapisy!V32</f>
        <v>0</v>
      </c>
      <c r="AB6" s="17">
        <f>Zapisy!W32</f>
        <v>0</v>
      </c>
      <c r="AC6" s="12">
        <f>Zapisy!X32</f>
        <v>6</v>
      </c>
      <c r="AE6" s="12">
        <f>Zapisy!E57</f>
        <v>10</v>
      </c>
      <c r="AF6" s="17">
        <f>Zapisy!F57</f>
        <v>0</v>
      </c>
      <c r="AG6" s="17">
        <f>Zapisy!G57</f>
        <v>0</v>
      </c>
      <c r="AH6" s="12">
        <f>Zapisy!H57</f>
        <v>7</v>
      </c>
      <c r="AJ6" s="12">
        <f>Zapisy!M57</f>
        <v>5</v>
      </c>
      <c r="AK6" s="17">
        <f>Zapisy!N57</f>
        <v>0</v>
      </c>
      <c r="AL6" s="17">
        <f>Zapisy!O57</f>
        <v>0</v>
      </c>
      <c r="AM6" s="12">
        <f>Zapisy!P57</f>
        <v>6</v>
      </c>
      <c r="AO6" s="12">
        <f>Zapisy!U57</f>
        <v>3</v>
      </c>
      <c r="AP6" s="17">
        <f>Zapisy!V57</f>
        <v>0</v>
      </c>
      <c r="AQ6" s="17">
        <f>Zapisy!W57</f>
        <v>0</v>
      </c>
      <c r="AR6" s="12">
        <f>Zapisy!X57</f>
        <v>1</v>
      </c>
    </row>
    <row r="7" spans="1:44" ht="12.75">
      <c r="A7" s="12">
        <f>Zapisy!E8</f>
        <v>4</v>
      </c>
      <c r="B7" s="17">
        <f>Zapisy!F8</f>
        <v>0</v>
      </c>
      <c r="C7" s="17">
        <f>Zapisy!G8</f>
        <v>0</v>
      </c>
      <c r="D7" s="12">
        <f>Zapisy!H8</f>
        <v>2</v>
      </c>
      <c r="F7" s="12">
        <f>Zapisy!M8</f>
        <v>6</v>
      </c>
      <c r="G7" s="17">
        <f>Zapisy!N8</f>
        <v>0</v>
      </c>
      <c r="H7" s="17">
        <f>Zapisy!O8</f>
        <v>0</v>
      </c>
      <c r="I7" s="12">
        <f>Zapisy!P8</f>
        <v>1</v>
      </c>
      <c r="K7" s="12">
        <f>Zapisy!U8</f>
        <v>5</v>
      </c>
      <c r="L7" s="17">
        <f>Zapisy!V8</f>
        <v>0</v>
      </c>
      <c r="M7" s="17">
        <f>Zapisy!W8</f>
        <v>0</v>
      </c>
      <c r="N7" s="12">
        <f>Zapisy!X8</f>
        <v>8</v>
      </c>
      <c r="P7" s="12">
        <f>Zapisy!E33</f>
        <v>6</v>
      </c>
      <c r="Q7" s="17">
        <f>Zapisy!F33</f>
        <v>0</v>
      </c>
      <c r="R7" s="17">
        <f>Zapisy!G33</f>
        <v>0</v>
      </c>
      <c r="S7" s="12">
        <f>Zapisy!H33</f>
        <v>9</v>
      </c>
      <c r="U7" s="12">
        <f>Zapisy!M33</f>
        <v>7</v>
      </c>
      <c r="V7" s="17">
        <f>Zapisy!N33</f>
        <v>0</v>
      </c>
      <c r="W7" s="17">
        <f>Zapisy!O33</f>
        <v>0</v>
      </c>
      <c r="X7" s="12">
        <f>Zapisy!P33</f>
        <v>1</v>
      </c>
      <c r="Z7" s="12">
        <f>Zapisy!U33</f>
        <v>8</v>
      </c>
      <c r="AA7" s="17">
        <f>Zapisy!V33</f>
        <v>0</v>
      </c>
      <c r="AB7" s="17">
        <f>Zapisy!W33</f>
        <v>0</v>
      </c>
      <c r="AC7" s="12">
        <f>Zapisy!X33</f>
        <v>2</v>
      </c>
      <c r="AE7" s="12">
        <f>Zapisy!E58</f>
        <v>9</v>
      </c>
      <c r="AF7" s="17">
        <f>Zapisy!F58</f>
        <v>0</v>
      </c>
      <c r="AG7" s="17">
        <f>Zapisy!G58</f>
        <v>0</v>
      </c>
      <c r="AH7" s="12">
        <f>Zapisy!H58</f>
        <v>3</v>
      </c>
      <c r="AJ7" s="12">
        <f>Zapisy!M58</f>
        <v>10</v>
      </c>
      <c r="AK7" s="17">
        <f>Zapisy!N58</f>
        <v>0</v>
      </c>
      <c r="AL7" s="17">
        <f>Zapisy!O58</f>
        <v>0</v>
      </c>
      <c r="AM7" s="12">
        <f>Zapisy!P58</f>
        <v>8</v>
      </c>
      <c r="AO7" s="12">
        <f>Zapisy!U58</f>
        <v>6</v>
      </c>
      <c r="AP7" s="17">
        <f>Zapisy!V58</f>
        <v>0</v>
      </c>
      <c r="AQ7" s="17">
        <f>Zapisy!W58</f>
        <v>0</v>
      </c>
      <c r="AR7" s="12">
        <f>Zapisy!X58</f>
        <v>7</v>
      </c>
    </row>
    <row r="8" spans="1:44" ht="12.75">
      <c r="A8" s="12">
        <f>Zapisy!E9</f>
        <v>7</v>
      </c>
      <c r="B8" s="17">
        <f>Zapisy!F9</f>
        <v>0</v>
      </c>
      <c r="C8" s="17">
        <f>Zapisy!G9</f>
        <v>0</v>
      </c>
      <c r="D8" s="12">
        <f>Zapisy!H9</f>
        <v>8</v>
      </c>
      <c r="F8" s="12">
        <f>Zapisy!M9</f>
        <v>5</v>
      </c>
      <c r="G8" s="17">
        <f>Zapisy!N9</f>
        <v>0</v>
      </c>
      <c r="H8" s="17">
        <f>Zapisy!O9</f>
        <v>0</v>
      </c>
      <c r="I8" s="12">
        <f>Zapisy!P9</f>
        <v>3</v>
      </c>
      <c r="K8" s="12">
        <f>Zapisy!U9</f>
        <v>7</v>
      </c>
      <c r="L8" s="17">
        <f>Zapisy!V9</f>
        <v>0</v>
      </c>
      <c r="M8" s="17">
        <f>Zapisy!W9</f>
        <v>0</v>
      </c>
      <c r="N8" s="12">
        <f>Zapisy!X9</f>
        <v>2</v>
      </c>
      <c r="P8" s="12">
        <f>Zapisy!E34</f>
        <v>8</v>
      </c>
      <c r="Q8" s="17">
        <f>Zapisy!F34</f>
        <v>0</v>
      </c>
      <c r="R8" s="17">
        <f>Zapisy!G34</f>
        <v>0</v>
      </c>
      <c r="S8" s="12">
        <f>Zapisy!H34</f>
        <v>3</v>
      </c>
      <c r="U8" s="12">
        <f>Zapisy!M34</f>
        <v>9</v>
      </c>
      <c r="V8" s="17">
        <f>Zapisy!N34</f>
        <v>0</v>
      </c>
      <c r="W8" s="17">
        <f>Zapisy!O34</f>
        <v>0</v>
      </c>
      <c r="X8" s="12">
        <f>Zapisy!P34</f>
        <v>4</v>
      </c>
      <c r="Z8" s="12">
        <f>Zapisy!U34</f>
        <v>1</v>
      </c>
      <c r="AA8" s="17">
        <f>Zapisy!V34</f>
        <v>0</v>
      </c>
      <c r="AB8" s="17">
        <f>Zapisy!W34</f>
        <v>0</v>
      </c>
      <c r="AC8" s="12">
        <f>Zapisy!X34</f>
        <v>5</v>
      </c>
      <c r="AE8" s="12">
        <f>Zapisy!E59</f>
        <v>2</v>
      </c>
      <c r="AF8" s="17">
        <f>Zapisy!F59</f>
        <v>0</v>
      </c>
      <c r="AG8" s="17">
        <f>Zapisy!G59</f>
        <v>0</v>
      </c>
      <c r="AH8" s="12">
        <f>Zapisy!H59</f>
        <v>6</v>
      </c>
      <c r="AJ8" s="12">
        <f>Zapisy!M59</f>
        <v>1</v>
      </c>
      <c r="AK8" s="17">
        <f>Zapisy!N59</f>
        <v>0</v>
      </c>
      <c r="AL8" s="17">
        <f>Zapisy!O59</f>
        <v>0</v>
      </c>
      <c r="AM8" s="12">
        <f>Zapisy!P59</f>
        <v>4</v>
      </c>
      <c r="AO8" s="12">
        <f>Zapisy!U59</f>
        <v>10</v>
      </c>
      <c r="AP8" s="17">
        <f>Zapisy!V59</f>
        <v>0</v>
      </c>
      <c r="AQ8" s="17">
        <f>Zapisy!W59</f>
        <v>0</v>
      </c>
      <c r="AR8" s="12">
        <f>Zapisy!X59</f>
        <v>9</v>
      </c>
    </row>
    <row r="9" spans="1:44" ht="12.75" hidden="1">
      <c r="A9" s="12">
        <f>A4</f>
        <v>10</v>
      </c>
      <c r="B9" s="73">
        <f>B4-C4</f>
        <v>0</v>
      </c>
      <c r="C9" s="74"/>
      <c r="D9" s="12">
        <f>D4</f>
        <v>1</v>
      </c>
      <c r="F9" s="12">
        <f>F4</f>
        <v>8</v>
      </c>
      <c r="G9" s="73">
        <f>G4-H4</f>
        <v>0</v>
      </c>
      <c r="H9" s="74"/>
      <c r="I9" s="12">
        <f>I4</f>
        <v>9</v>
      </c>
      <c r="K9" s="12">
        <f>K4</f>
        <v>6</v>
      </c>
      <c r="L9" s="73">
        <f>L4-M4</f>
        <v>0</v>
      </c>
      <c r="M9" s="74"/>
      <c r="N9" s="12">
        <f>N4</f>
        <v>4</v>
      </c>
      <c r="P9" s="12">
        <f>P4</f>
        <v>7</v>
      </c>
      <c r="Q9" s="73">
        <f>Q4-R4</f>
        <v>0</v>
      </c>
      <c r="R9" s="74"/>
      <c r="S9" s="12">
        <f>S4</f>
        <v>5</v>
      </c>
      <c r="U9" s="12">
        <f>U4</f>
        <v>8</v>
      </c>
      <c r="V9" s="73">
        <f>V4-W4</f>
        <v>0</v>
      </c>
      <c r="W9" s="74"/>
      <c r="X9" s="12">
        <f>X4</f>
        <v>6</v>
      </c>
      <c r="Z9" s="12">
        <f>Z4</f>
        <v>9</v>
      </c>
      <c r="AA9" s="73">
        <f>AA4-AB4</f>
        <v>0</v>
      </c>
      <c r="AB9" s="74"/>
      <c r="AC9" s="12">
        <f>AC4</f>
        <v>7</v>
      </c>
      <c r="AE9" s="12">
        <f>AE4</f>
        <v>1</v>
      </c>
      <c r="AF9" s="73">
        <f>AF4-AG4</f>
        <v>0</v>
      </c>
      <c r="AG9" s="74"/>
      <c r="AH9" s="12">
        <f>AH4</f>
        <v>8</v>
      </c>
      <c r="AJ9" s="12">
        <f>AJ4</f>
        <v>3</v>
      </c>
      <c r="AK9" s="73">
        <f>AK4-AL4</f>
        <v>0</v>
      </c>
      <c r="AL9" s="74"/>
      <c r="AM9" s="12">
        <f>AM4</f>
        <v>7</v>
      </c>
      <c r="AO9" s="12">
        <f>AO4</f>
        <v>2</v>
      </c>
      <c r="AP9" s="73">
        <f>AP4-AQ4</f>
        <v>0</v>
      </c>
      <c r="AQ9" s="74"/>
      <c r="AR9" s="12">
        <f>AR4</f>
        <v>5</v>
      </c>
    </row>
    <row r="10" spans="1:44" ht="12.75" hidden="1">
      <c r="A10" s="12">
        <f>A5</f>
        <v>3</v>
      </c>
      <c r="B10" s="73">
        <f>B5-C5</f>
        <v>0</v>
      </c>
      <c r="C10" s="74"/>
      <c r="D10" s="12">
        <f>D5</f>
        <v>6</v>
      </c>
      <c r="F10" s="12">
        <f>F5</f>
        <v>10</v>
      </c>
      <c r="G10" s="73">
        <f>G5-H5</f>
        <v>0</v>
      </c>
      <c r="H10" s="74"/>
      <c r="I10" s="12">
        <f>I5</f>
        <v>2</v>
      </c>
      <c r="K10" s="12">
        <f>K5</f>
        <v>9</v>
      </c>
      <c r="L10" s="73">
        <f>L5-M5</f>
        <v>0</v>
      </c>
      <c r="M10" s="74"/>
      <c r="N10" s="12">
        <f>N5</f>
        <v>1</v>
      </c>
      <c r="P10" s="12">
        <f>P5</f>
        <v>1</v>
      </c>
      <c r="Q10" s="73">
        <f>Q5-R5</f>
        <v>0</v>
      </c>
      <c r="R10" s="74"/>
      <c r="S10" s="12">
        <f>S5</f>
        <v>2</v>
      </c>
      <c r="U10" s="12">
        <f>U5</f>
        <v>2</v>
      </c>
      <c r="V10" s="73">
        <f>V5-W5</f>
        <v>0</v>
      </c>
      <c r="W10" s="74"/>
      <c r="X10" s="12">
        <f>X5</f>
        <v>3</v>
      </c>
      <c r="Z10" s="12">
        <f>Z5</f>
        <v>3</v>
      </c>
      <c r="AA10" s="73">
        <f>AA5-AB5</f>
        <v>0</v>
      </c>
      <c r="AB10" s="74"/>
      <c r="AC10" s="12">
        <f>AC5</f>
        <v>4</v>
      </c>
      <c r="AE10" s="12">
        <f>AE5</f>
        <v>4</v>
      </c>
      <c r="AF10" s="73">
        <f>AF5-AG5</f>
        <v>0</v>
      </c>
      <c r="AG10" s="74"/>
      <c r="AH10" s="12">
        <f>AH5</f>
        <v>5</v>
      </c>
      <c r="AJ10" s="12">
        <f>AJ5</f>
        <v>2</v>
      </c>
      <c r="AK10" s="73">
        <f>AK5-AL5</f>
        <v>0</v>
      </c>
      <c r="AL10" s="74"/>
      <c r="AM10" s="12">
        <f>AM5</f>
        <v>9</v>
      </c>
      <c r="AO10" s="12">
        <f>AO5</f>
        <v>4</v>
      </c>
      <c r="AP10" s="73">
        <f>AP5-AQ5</f>
        <v>0</v>
      </c>
      <c r="AQ10" s="74"/>
      <c r="AR10" s="12">
        <f>AR5</f>
        <v>8</v>
      </c>
    </row>
    <row r="11" spans="1:44" ht="12.75" hidden="1">
      <c r="A11" s="12">
        <f>A6</f>
        <v>5</v>
      </c>
      <c r="B11" s="73">
        <f>B6-C6</f>
        <v>0</v>
      </c>
      <c r="C11" s="74"/>
      <c r="D11" s="12">
        <f>D6</f>
        <v>9</v>
      </c>
      <c r="F11" s="12">
        <f>F6</f>
        <v>4</v>
      </c>
      <c r="G11" s="73">
        <f>G6-H6</f>
        <v>0</v>
      </c>
      <c r="H11" s="74"/>
      <c r="I11" s="12">
        <f>I6</f>
        <v>7</v>
      </c>
      <c r="K11" s="12">
        <f>K6</f>
        <v>10</v>
      </c>
      <c r="L11" s="73">
        <f>L6-M6</f>
        <v>0</v>
      </c>
      <c r="M11" s="74"/>
      <c r="N11" s="12">
        <f>N6</f>
        <v>3</v>
      </c>
      <c r="P11" s="12">
        <f>P6</f>
        <v>10</v>
      </c>
      <c r="Q11" s="73">
        <f>Q6-R6</f>
        <v>0</v>
      </c>
      <c r="R11" s="74"/>
      <c r="S11" s="12">
        <f>S6</f>
        <v>4</v>
      </c>
      <c r="U11" s="12">
        <f>U6</f>
        <v>10</v>
      </c>
      <c r="V11" s="73">
        <f>V6-W6</f>
        <v>0</v>
      </c>
      <c r="W11" s="74"/>
      <c r="X11" s="12">
        <f>X6</f>
        <v>5</v>
      </c>
      <c r="Z11" s="12">
        <f>Z6</f>
        <v>10</v>
      </c>
      <c r="AA11" s="73">
        <f>AA6-AB6</f>
        <v>0</v>
      </c>
      <c r="AB11" s="74"/>
      <c r="AC11" s="12">
        <f>AC6</f>
        <v>6</v>
      </c>
      <c r="AE11" s="12">
        <f>AE6</f>
        <v>10</v>
      </c>
      <c r="AF11" s="73">
        <f>AF6-AG6</f>
        <v>0</v>
      </c>
      <c r="AG11" s="74"/>
      <c r="AH11" s="12">
        <f>AH6</f>
        <v>7</v>
      </c>
      <c r="AJ11" s="12">
        <f>AJ6</f>
        <v>5</v>
      </c>
      <c r="AK11" s="73">
        <f>AK6-AL6</f>
        <v>0</v>
      </c>
      <c r="AL11" s="74"/>
      <c r="AM11" s="12">
        <f>AM6</f>
        <v>6</v>
      </c>
      <c r="AO11" s="12">
        <f>AO6</f>
        <v>3</v>
      </c>
      <c r="AP11" s="73">
        <f>AP6-AQ6</f>
        <v>0</v>
      </c>
      <c r="AQ11" s="74"/>
      <c r="AR11" s="12">
        <f>AR6</f>
        <v>1</v>
      </c>
    </row>
    <row r="12" spans="1:44" ht="12.75" hidden="1">
      <c r="A12" s="12">
        <f>A7</f>
        <v>4</v>
      </c>
      <c r="B12" s="73">
        <f>B7-C7</f>
        <v>0</v>
      </c>
      <c r="C12" s="74"/>
      <c r="D12" s="12">
        <f>D7</f>
        <v>2</v>
      </c>
      <c r="F12" s="12">
        <f>F7</f>
        <v>6</v>
      </c>
      <c r="G12" s="73">
        <f>G7-H7</f>
        <v>0</v>
      </c>
      <c r="H12" s="74"/>
      <c r="I12" s="12">
        <f>I7</f>
        <v>1</v>
      </c>
      <c r="K12" s="12">
        <f>K7</f>
        <v>5</v>
      </c>
      <c r="L12" s="73">
        <f>L7-M7</f>
        <v>0</v>
      </c>
      <c r="M12" s="74"/>
      <c r="N12" s="12">
        <f>N7</f>
        <v>8</v>
      </c>
      <c r="P12" s="12">
        <f>P7</f>
        <v>6</v>
      </c>
      <c r="Q12" s="73">
        <f>Q7-R7</f>
        <v>0</v>
      </c>
      <c r="R12" s="74"/>
      <c r="S12" s="12">
        <f>S7</f>
        <v>9</v>
      </c>
      <c r="U12" s="12">
        <f>U7</f>
        <v>7</v>
      </c>
      <c r="V12" s="73">
        <f>V7-W7</f>
        <v>0</v>
      </c>
      <c r="W12" s="74"/>
      <c r="X12" s="12">
        <f>X7</f>
        <v>1</v>
      </c>
      <c r="Z12" s="12">
        <f>Z7</f>
        <v>8</v>
      </c>
      <c r="AA12" s="73">
        <f>AA7-AB7</f>
        <v>0</v>
      </c>
      <c r="AB12" s="74"/>
      <c r="AC12" s="12">
        <f>AC7</f>
        <v>2</v>
      </c>
      <c r="AE12" s="12">
        <f>AE7</f>
        <v>9</v>
      </c>
      <c r="AF12" s="73">
        <f>AF7-AG7</f>
        <v>0</v>
      </c>
      <c r="AG12" s="74"/>
      <c r="AH12" s="12">
        <f>AH7</f>
        <v>3</v>
      </c>
      <c r="AJ12" s="12">
        <f>AJ7</f>
        <v>10</v>
      </c>
      <c r="AK12" s="73">
        <f>AK7-AL7</f>
        <v>0</v>
      </c>
      <c r="AL12" s="74"/>
      <c r="AM12" s="12">
        <f>AM7</f>
        <v>8</v>
      </c>
      <c r="AO12" s="12">
        <f>AO7</f>
        <v>6</v>
      </c>
      <c r="AP12" s="73">
        <f>AP7-AQ7</f>
        <v>0</v>
      </c>
      <c r="AQ12" s="74"/>
      <c r="AR12" s="12">
        <f>AR7</f>
        <v>7</v>
      </c>
    </row>
    <row r="13" spans="1:44" ht="12.75" hidden="1">
      <c r="A13" s="72">
        <f>A8</f>
        <v>7</v>
      </c>
      <c r="B13" s="73">
        <f>B8-C8</f>
        <v>0</v>
      </c>
      <c r="C13" s="74"/>
      <c r="D13" s="72">
        <f>D8</f>
        <v>8</v>
      </c>
      <c r="E13" s="1"/>
      <c r="F13" s="72">
        <f>F8</f>
        <v>5</v>
      </c>
      <c r="G13" s="73">
        <f>G8-H8</f>
        <v>0</v>
      </c>
      <c r="H13" s="74"/>
      <c r="I13" s="72">
        <f>I8</f>
        <v>3</v>
      </c>
      <c r="K13" s="72">
        <f>K8</f>
        <v>7</v>
      </c>
      <c r="L13" s="73">
        <f>L8-M8</f>
        <v>0</v>
      </c>
      <c r="M13" s="74"/>
      <c r="N13" s="72">
        <f>N8</f>
        <v>2</v>
      </c>
      <c r="P13" s="72">
        <f>P8</f>
        <v>8</v>
      </c>
      <c r="Q13" s="73">
        <f>Q8-R8</f>
        <v>0</v>
      </c>
      <c r="R13" s="74"/>
      <c r="S13" s="72">
        <f>S8</f>
        <v>3</v>
      </c>
      <c r="U13" s="72">
        <f>U8</f>
        <v>9</v>
      </c>
      <c r="V13" s="73">
        <f>V8-W8</f>
        <v>0</v>
      </c>
      <c r="W13" s="74"/>
      <c r="X13" s="72">
        <f>X8</f>
        <v>4</v>
      </c>
      <c r="Y13" s="1"/>
      <c r="Z13" s="72">
        <f>Z8</f>
        <v>1</v>
      </c>
      <c r="AA13" s="73">
        <f>AA8-AB8</f>
        <v>0</v>
      </c>
      <c r="AB13" s="74"/>
      <c r="AC13" s="72">
        <f>AC8</f>
        <v>5</v>
      </c>
      <c r="AD13" s="1"/>
      <c r="AE13" s="72">
        <f>AE8</f>
        <v>2</v>
      </c>
      <c r="AF13" s="73">
        <f>AF8-AG8</f>
        <v>0</v>
      </c>
      <c r="AG13" s="74"/>
      <c r="AH13" s="72">
        <f>AH8</f>
        <v>6</v>
      </c>
      <c r="AI13" s="1"/>
      <c r="AJ13" s="72">
        <f>AJ8</f>
        <v>1</v>
      </c>
      <c r="AK13" s="73">
        <f>AK8-AL8</f>
        <v>0</v>
      </c>
      <c r="AL13" s="74"/>
      <c r="AM13" s="72">
        <f>AM8</f>
        <v>4</v>
      </c>
      <c r="AN13" s="1"/>
      <c r="AO13" s="72">
        <f>AO8</f>
        <v>10</v>
      </c>
      <c r="AP13" s="73">
        <f>AP8-AQ8</f>
        <v>0</v>
      </c>
      <c r="AQ13" s="74"/>
      <c r="AR13" s="72">
        <f>AR8</f>
        <v>9</v>
      </c>
    </row>
    <row r="14" spans="1:44" ht="12.75">
      <c r="A14" s="53" t="s">
        <v>47</v>
      </c>
      <c r="B14" s="109">
        <f>INT(SUM(B9:B13)/50)*10</f>
        <v>0</v>
      </c>
      <c r="C14" s="110"/>
      <c r="D14" s="53"/>
      <c r="E14" s="20"/>
      <c r="F14" s="53" t="s">
        <v>47</v>
      </c>
      <c r="G14" s="109">
        <f>INT(SUM(G9:G13)/50)*10</f>
        <v>0</v>
      </c>
      <c r="H14" s="110"/>
      <c r="I14" s="53"/>
      <c r="K14" s="53" t="s">
        <v>47</v>
      </c>
      <c r="L14" s="109">
        <f>INT(SUM(L9:L13)/50)*10</f>
        <v>0</v>
      </c>
      <c r="M14" s="110"/>
      <c r="N14" s="53"/>
      <c r="P14" s="53" t="s">
        <v>47</v>
      </c>
      <c r="Q14" s="109">
        <f>INT(SUM(Q9:Q13)/50)*10</f>
        <v>0</v>
      </c>
      <c r="R14" s="110"/>
      <c r="S14" s="53"/>
      <c r="U14" s="53" t="s">
        <v>47</v>
      </c>
      <c r="V14" s="109">
        <f>INT(SUM(V9:V13)/50)*10</f>
        <v>0</v>
      </c>
      <c r="W14" s="110"/>
      <c r="X14" s="53"/>
      <c r="Y14" s="20"/>
      <c r="Z14" s="53" t="s">
        <v>47</v>
      </c>
      <c r="AA14" s="109">
        <f>INT(SUM(AA9:AA13)/50)*10</f>
        <v>0</v>
      </c>
      <c r="AB14" s="110"/>
      <c r="AC14" s="53"/>
      <c r="AD14" s="20"/>
      <c r="AE14" s="53" t="s">
        <v>47</v>
      </c>
      <c r="AF14" s="109">
        <f>INT(SUM(AF9:AF13)/50)*10</f>
        <v>0</v>
      </c>
      <c r="AG14" s="110"/>
      <c r="AH14" s="53"/>
      <c r="AI14" s="20"/>
      <c r="AJ14" s="53" t="s">
        <v>47</v>
      </c>
      <c r="AK14" s="109">
        <f>INT(SUM(AK9:AK13)/50)*10</f>
        <v>0</v>
      </c>
      <c r="AL14" s="110"/>
      <c r="AM14" s="53"/>
      <c r="AN14" s="20"/>
      <c r="AO14" s="53" t="s">
        <v>47</v>
      </c>
      <c r="AP14" s="109">
        <f>INT(SUM(AP9:AP13)/50)*10</f>
        <v>0</v>
      </c>
      <c r="AQ14" s="110"/>
      <c r="AR14" s="53"/>
    </row>
    <row r="15" spans="1:44" ht="12.75" hidden="1">
      <c r="A15" s="53"/>
      <c r="B15" s="106">
        <f>IF(B9-B$14&gt;=0,B9-B$14,0)</f>
        <v>0</v>
      </c>
      <c r="C15" s="106">
        <f>IF(B9-B$14&lt;0,B$14-B9,0)</f>
        <v>0</v>
      </c>
      <c r="D15" s="53"/>
      <c r="E15" s="20"/>
      <c r="F15" s="53"/>
      <c r="G15" s="106">
        <f>IF(G9-G$14&gt;=0,G9-G$14,0)</f>
        <v>0</v>
      </c>
      <c r="H15" s="106">
        <f>IF(G9-G$14&lt;0,G$14-G9,0)</f>
        <v>0</v>
      </c>
      <c r="I15" s="53"/>
      <c r="K15" s="53"/>
      <c r="L15" s="106">
        <f>IF(L9-L$14&gt;=0,L9-L$14,0)</f>
        <v>0</v>
      </c>
      <c r="M15" s="106">
        <f>IF(L9-L$14&lt;0,L$14-L9,0)</f>
        <v>0</v>
      </c>
      <c r="N15" s="53"/>
      <c r="P15" s="53"/>
      <c r="Q15" s="106">
        <f>IF(Q9-Q$14&gt;=0,Q9-Q$14,0)</f>
        <v>0</v>
      </c>
      <c r="R15" s="106">
        <f>IF(Q9-Q$14&lt;0,Q$14-Q9,0)</f>
        <v>0</v>
      </c>
      <c r="S15" s="53"/>
      <c r="U15" s="53"/>
      <c r="V15" s="106">
        <f>IF(V9-V$14&gt;=0,V9-V$14,0)</f>
        <v>0</v>
      </c>
      <c r="W15" s="106">
        <f>IF(V9-V$14&lt;0,V$14-V9,0)</f>
        <v>0</v>
      </c>
      <c r="X15" s="53"/>
      <c r="Y15" s="20"/>
      <c r="Z15" s="53"/>
      <c r="AA15" s="106">
        <f>IF(AA9-AA$14&gt;=0,AA9-AA$14,0)</f>
        <v>0</v>
      </c>
      <c r="AB15" s="106">
        <f>IF(AA9-AA$14&lt;0,AA$14-AA9,0)</f>
        <v>0</v>
      </c>
      <c r="AC15" s="53"/>
      <c r="AD15" s="20"/>
      <c r="AE15" s="53"/>
      <c r="AF15" s="106">
        <f>IF(AF9-AF$14&gt;=0,AF9-AF$14,0)</f>
        <v>0</v>
      </c>
      <c r="AG15" s="106">
        <f>IF(AF9-AF$14&lt;0,AF$14-AF9,0)</f>
        <v>0</v>
      </c>
      <c r="AH15" s="53"/>
      <c r="AI15" s="20"/>
      <c r="AJ15" s="53"/>
      <c r="AK15" s="106">
        <f>IF(AK9-AK$14&gt;=0,AK9-AK$14,0)</f>
        <v>0</v>
      </c>
      <c r="AL15" s="106">
        <f>IF(AK9-AK$14&lt;0,AK$14-AK9,0)</f>
        <v>0</v>
      </c>
      <c r="AM15" s="53"/>
      <c r="AN15" s="20"/>
      <c r="AO15" s="53"/>
      <c r="AP15" s="106">
        <f>IF(AP9-AP$14&gt;=0,AP9-AP$14,0)</f>
        <v>0</v>
      </c>
      <c r="AQ15" s="106">
        <f>IF(AP9-AP$14&lt;0,AP$14-AP9,0)</f>
        <v>0</v>
      </c>
      <c r="AR15" s="53"/>
    </row>
    <row r="16" spans="1:44" ht="12.75" hidden="1">
      <c r="A16" s="53"/>
      <c r="B16" s="106">
        <f>IF(B10-B$14&gt;=0,B10-B$14,0)</f>
        <v>0</v>
      </c>
      <c r="C16" s="106">
        <f>IF(B10-B$14&lt;0,B$14-B10,0)</f>
        <v>0</v>
      </c>
      <c r="D16" s="53"/>
      <c r="E16" s="20"/>
      <c r="F16" s="53"/>
      <c r="G16" s="106">
        <f>IF(G10-G$14&gt;=0,G10-G$14,0)</f>
        <v>0</v>
      </c>
      <c r="H16" s="106">
        <f>IF(G10-G$14&lt;0,G$14-G10,0)</f>
        <v>0</v>
      </c>
      <c r="I16" s="53"/>
      <c r="K16" s="53"/>
      <c r="L16" s="106">
        <f>IF(L10-L$14&gt;=0,L10-L$14,0)</f>
        <v>0</v>
      </c>
      <c r="M16" s="106">
        <f>IF(L10-L$14&lt;0,L$14-L10,0)</f>
        <v>0</v>
      </c>
      <c r="N16" s="53"/>
      <c r="P16" s="53"/>
      <c r="Q16" s="106">
        <f>IF(Q10-Q$14&gt;=0,Q10-Q$14,0)</f>
        <v>0</v>
      </c>
      <c r="R16" s="106">
        <f>IF(Q10-Q$14&lt;0,Q$14-Q10,0)</f>
        <v>0</v>
      </c>
      <c r="S16" s="53"/>
      <c r="U16" s="53"/>
      <c r="V16" s="106">
        <f>IF(V10-V$14&gt;=0,V10-V$14,0)</f>
        <v>0</v>
      </c>
      <c r="W16" s="106">
        <f>IF(V10-V$14&lt;0,V$14-V10,0)</f>
        <v>0</v>
      </c>
      <c r="X16" s="53"/>
      <c r="Y16" s="20"/>
      <c r="Z16" s="53"/>
      <c r="AA16" s="106">
        <f>IF(AA10-AA$14&gt;=0,AA10-AA$14,0)</f>
        <v>0</v>
      </c>
      <c r="AB16" s="106">
        <f>IF(AA10-AA$14&lt;0,AA$14-AA10,0)</f>
        <v>0</v>
      </c>
      <c r="AC16" s="53"/>
      <c r="AD16" s="20"/>
      <c r="AE16" s="53"/>
      <c r="AF16" s="106">
        <f>IF(AF10-AF$14&gt;=0,AF10-AF$14,0)</f>
        <v>0</v>
      </c>
      <c r="AG16" s="106">
        <f>IF(AF10-AF$14&lt;0,AF$14-AF10,0)</f>
        <v>0</v>
      </c>
      <c r="AH16" s="53"/>
      <c r="AI16" s="20"/>
      <c r="AJ16" s="53"/>
      <c r="AK16" s="106">
        <f>IF(AK10-AK$14&gt;=0,AK10-AK$14,0)</f>
        <v>0</v>
      </c>
      <c r="AL16" s="106">
        <f>IF(AK10-AK$14&lt;0,AK$14-AK10,0)</f>
        <v>0</v>
      </c>
      <c r="AM16" s="53"/>
      <c r="AN16" s="20"/>
      <c r="AO16" s="53"/>
      <c r="AP16" s="106">
        <f>IF(AP10-AP$14&gt;=0,AP10-AP$14,0)</f>
        <v>0</v>
      </c>
      <c r="AQ16" s="106">
        <f>IF(AP10-AP$14&lt;0,AP$14-AP10,0)</f>
        <v>0</v>
      </c>
      <c r="AR16" s="53"/>
    </row>
    <row r="17" spans="1:44" ht="12.75" hidden="1">
      <c r="A17" s="53"/>
      <c r="B17" s="106">
        <f>IF(B11-B$14&gt;=0,B11-B$14,0)</f>
        <v>0</v>
      </c>
      <c r="C17" s="106">
        <f>IF(B11-B$14&lt;0,B$14-B11,0)</f>
        <v>0</v>
      </c>
      <c r="D17" s="53"/>
      <c r="E17" s="20"/>
      <c r="F17" s="53"/>
      <c r="G17" s="106">
        <f>IF(G11-G$14&gt;=0,G11-G$14,0)</f>
        <v>0</v>
      </c>
      <c r="H17" s="106">
        <f>IF(G11-G$14&lt;0,G$14-G11,0)</f>
        <v>0</v>
      </c>
      <c r="I17" s="53"/>
      <c r="K17" s="53"/>
      <c r="L17" s="106">
        <f>IF(L11-L$14&gt;=0,L11-L$14,0)</f>
        <v>0</v>
      </c>
      <c r="M17" s="106">
        <f>IF(L11-L$14&lt;0,L$14-L11,0)</f>
        <v>0</v>
      </c>
      <c r="N17" s="53"/>
      <c r="P17" s="53"/>
      <c r="Q17" s="106">
        <f>IF(Q11-Q$14&gt;=0,Q11-Q$14,0)</f>
        <v>0</v>
      </c>
      <c r="R17" s="106">
        <f>IF(Q11-Q$14&lt;0,Q$14-Q11,0)</f>
        <v>0</v>
      </c>
      <c r="S17" s="53"/>
      <c r="U17" s="53"/>
      <c r="V17" s="106">
        <f>IF(V11-V$14&gt;=0,V11-V$14,0)</f>
        <v>0</v>
      </c>
      <c r="W17" s="106">
        <f>IF(V11-V$14&lt;0,V$14-V11,0)</f>
        <v>0</v>
      </c>
      <c r="X17" s="53"/>
      <c r="Y17" s="20"/>
      <c r="Z17" s="53"/>
      <c r="AA17" s="106">
        <f>IF(AA11-AA$14&gt;=0,AA11-AA$14,0)</f>
        <v>0</v>
      </c>
      <c r="AB17" s="106">
        <f>IF(AA11-AA$14&lt;0,AA$14-AA11,0)</f>
        <v>0</v>
      </c>
      <c r="AC17" s="53"/>
      <c r="AD17" s="20"/>
      <c r="AE17" s="53"/>
      <c r="AF17" s="106">
        <f>IF(AF11-AF$14&gt;=0,AF11-AF$14,0)</f>
        <v>0</v>
      </c>
      <c r="AG17" s="106">
        <f>IF(AF11-AF$14&lt;0,AF$14-AF11,0)</f>
        <v>0</v>
      </c>
      <c r="AH17" s="53"/>
      <c r="AI17" s="20"/>
      <c r="AJ17" s="53"/>
      <c r="AK17" s="106">
        <f>IF(AK11-AK$14&gt;=0,AK11-AK$14,0)</f>
        <v>0</v>
      </c>
      <c r="AL17" s="106">
        <f>IF(AK11-AK$14&lt;0,AK$14-AK11,0)</f>
        <v>0</v>
      </c>
      <c r="AM17" s="53"/>
      <c r="AN17" s="20"/>
      <c r="AO17" s="53"/>
      <c r="AP17" s="106">
        <f>IF(AP11-AP$14&gt;=0,AP11-AP$14,0)</f>
        <v>0</v>
      </c>
      <c r="AQ17" s="106">
        <f>IF(AP11-AP$14&lt;0,AP$14-AP11,0)</f>
        <v>0</v>
      </c>
      <c r="AR17" s="53"/>
    </row>
    <row r="18" spans="1:44" ht="12.75" hidden="1">
      <c r="A18" s="53"/>
      <c r="B18" s="106">
        <f>IF(B12-B$14&gt;=0,B12-B$14,0)</f>
        <v>0</v>
      </c>
      <c r="C18" s="106">
        <f>IF(B12-B$14&lt;0,B$14-B12,0)</f>
        <v>0</v>
      </c>
      <c r="D18" s="53"/>
      <c r="E18" s="20"/>
      <c r="F18" s="53"/>
      <c r="G18" s="106">
        <f>IF(G12-G$14&gt;=0,G12-G$14,0)</f>
        <v>0</v>
      </c>
      <c r="H18" s="106">
        <f>IF(G12-G$14&lt;0,G$14-G12,0)</f>
        <v>0</v>
      </c>
      <c r="I18" s="53"/>
      <c r="K18" s="53"/>
      <c r="L18" s="106">
        <f>IF(L12-L$14&gt;=0,L12-L$14,0)</f>
        <v>0</v>
      </c>
      <c r="M18" s="106">
        <f>IF(L12-L$14&lt;0,L$14-L12,0)</f>
        <v>0</v>
      </c>
      <c r="N18" s="53"/>
      <c r="P18" s="53"/>
      <c r="Q18" s="106">
        <f>IF(Q12-Q$14&gt;=0,Q12-Q$14,0)</f>
        <v>0</v>
      </c>
      <c r="R18" s="106">
        <f>IF(Q12-Q$14&lt;0,Q$14-Q12,0)</f>
        <v>0</v>
      </c>
      <c r="S18" s="53"/>
      <c r="U18" s="53"/>
      <c r="V18" s="106">
        <f>IF(V12-V$14&gt;=0,V12-V$14,0)</f>
        <v>0</v>
      </c>
      <c r="W18" s="106">
        <f>IF(V12-V$14&lt;0,V$14-V12,0)</f>
        <v>0</v>
      </c>
      <c r="X18" s="53"/>
      <c r="Y18" s="20"/>
      <c r="Z18" s="53"/>
      <c r="AA18" s="106">
        <f>IF(AA12-AA$14&gt;=0,AA12-AA$14,0)</f>
        <v>0</v>
      </c>
      <c r="AB18" s="106">
        <f>IF(AA12-AA$14&lt;0,AA$14-AA12,0)</f>
        <v>0</v>
      </c>
      <c r="AC18" s="53"/>
      <c r="AD18" s="20"/>
      <c r="AE18" s="53"/>
      <c r="AF18" s="106">
        <f>IF(AF12-AF$14&gt;=0,AF12-AF$14,0)</f>
        <v>0</v>
      </c>
      <c r="AG18" s="106">
        <f>IF(AF12-AF$14&lt;0,AF$14-AF12,0)</f>
        <v>0</v>
      </c>
      <c r="AH18" s="53"/>
      <c r="AI18" s="20"/>
      <c r="AJ18" s="53"/>
      <c r="AK18" s="106">
        <f>IF(AK12-AK$14&gt;=0,AK12-AK$14,0)</f>
        <v>0</v>
      </c>
      <c r="AL18" s="106">
        <f>IF(AK12-AK$14&lt;0,AK$14-AK12,0)</f>
        <v>0</v>
      </c>
      <c r="AM18" s="53"/>
      <c r="AN18" s="20"/>
      <c r="AO18" s="53"/>
      <c r="AP18" s="106">
        <f>IF(AP12-AP$14&gt;=0,AP12-AP$14,0)</f>
        <v>0</v>
      </c>
      <c r="AQ18" s="106">
        <f>IF(AP12-AP$14&lt;0,AP$14-AP12,0)</f>
        <v>0</v>
      </c>
      <c r="AR18" s="53"/>
    </row>
    <row r="19" spans="1:44" ht="12.75" hidden="1">
      <c r="A19" s="53"/>
      <c r="B19" s="106">
        <f>IF(B13-B$14&gt;=0,B13-B$14,0)</f>
        <v>0</v>
      </c>
      <c r="C19" s="106">
        <f>IF(B13-B$14&lt;0,B$14-B13,0)</f>
        <v>0</v>
      </c>
      <c r="D19" s="53"/>
      <c r="E19" s="20"/>
      <c r="F19" s="53"/>
      <c r="G19" s="106">
        <f>IF(G13-G$14&gt;=0,G13-G$14,0)</f>
        <v>0</v>
      </c>
      <c r="H19" s="106">
        <f>IF(G13-G$14&lt;0,G$14-G13,0)</f>
        <v>0</v>
      </c>
      <c r="I19" s="53"/>
      <c r="K19" s="53"/>
      <c r="L19" s="106">
        <f>IF(L13-L$14&gt;=0,L13-L$14,0)</f>
        <v>0</v>
      </c>
      <c r="M19" s="106">
        <f>IF(L13-L$14&lt;0,L$14-L13,0)</f>
        <v>0</v>
      </c>
      <c r="N19" s="53"/>
      <c r="P19" s="53"/>
      <c r="Q19" s="106">
        <f>IF(Q13-Q$14&gt;=0,Q13-Q$14,0)</f>
        <v>0</v>
      </c>
      <c r="R19" s="106">
        <f>IF(Q13-Q$14&lt;0,Q$14-Q13,0)</f>
        <v>0</v>
      </c>
      <c r="S19" s="53"/>
      <c r="U19" s="53"/>
      <c r="V19" s="106">
        <f>IF(V13-V$14&gt;=0,V13-V$14,0)</f>
        <v>0</v>
      </c>
      <c r="W19" s="106">
        <f>IF(V13-V$14&lt;0,V$14-V13,0)</f>
        <v>0</v>
      </c>
      <c r="X19" s="53"/>
      <c r="Y19" s="20"/>
      <c r="Z19" s="53"/>
      <c r="AA19" s="106">
        <f>IF(AA13-AA$14&gt;=0,AA13-AA$14,0)</f>
        <v>0</v>
      </c>
      <c r="AB19" s="106">
        <f>IF(AA13-AA$14&lt;0,AA$14-AA13,0)</f>
        <v>0</v>
      </c>
      <c r="AC19" s="53"/>
      <c r="AD19" s="20"/>
      <c r="AE19" s="53"/>
      <c r="AF19" s="106">
        <f>IF(AF13-AF$14&gt;=0,AF13-AF$14,0)</f>
        <v>0</v>
      </c>
      <c r="AG19" s="106">
        <f>IF(AF13-AF$14&lt;0,AF$14-AF13,0)</f>
        <v>0</v>
      </c>
      <c r="AH19" s="53"/>
      <c r="AI19" s="20"/>
      <c r="AJ19" s="53"/>
      <c r="AK19" s="106">
        <f>IF(AK13-AK$14&gt;=0,AK13-AK$14,0)</f>
        <v>0</v>
      </c>
      <c r="AL19" s="106">
        <f>IF(AK13-AK$14&lt;0,AK$14-AK13,0)</f>
        <v>0</v>
      </c>
      <c r="AM19" s="53"/>
      <c r="AN19" s="20"/>
      <c r="AO19" s="53"/>
      <c r="AP19" s="106">
        <f>IF(AP13-AP$14&gt;=0,AP13-AP$14,0)</f>
        <v>0</v>
      </c>
      <c r="AQ19" s="106">
        <f>IF(AP13-AP$14&lt;0,AP$14-AP13,0)</f>
        <v>0</v>
      </c>
      <c r="AR19" s="53"/>
    </row>
    <row r="20" spans="1:44" ht="12.75">
      <c r="A20" s="53">
        <f>A9</f>
        <v>10</v>
      </c>
      <c r="B20" s="107">
        <f>IF(B15&gt;=C15,IF(B15&gt;10,IF(B15&lt;50,1,0),0)+IF(B15&gt;40,IF(B15&lt;90,2,0),0)+IF(B15&gt;80,IF(B15&lt;130,3,0),0)+IF(B15&gt;120,IF(B15&lt;170,4,0),0)+IF(B15&gt;160,IF(B15&lt;220,5,0),0)+IF(B15&gt;210,IF(B15&lt;270,6,0),0)+IF(B15&gt;260,IF(B15&lt;320,7,0),0)+IF(B15&gt;310,IF(B15&lt;370,8,0),0)+IF(B15&gt;360,IF(B15&lt;430,9,0),0)+IF(B15&gt;420,IF(B15&lt;500,10,0),0)+IF(B15&gt;490,IF(B15&lt;600,11,0),0)+IF(B15&gt;590,IF(B15&lt;750,12,0),0)+IF(B15&gt;740,IF(B15&lt;900,13,0),0)+IF(B15&gt;890,IF(B15&lt;1100,14,0),0)+IF(B15&gt;1090,IF(B15&lt;1300,15,0),0)+IF(B15&gt;1290,IF(B15&lt;1500,16,0),0)+IF(B15&gt;1490,IF(B15&lt;1750,17,0),0)+IF(B15&gt;1740,IF(B15&lt;2000,18,0),0)+IF(B15&gt;1990,IF(B15&lt;2250,19,0),0)+IF(B15&gt;2240,IF(B15&lt;2500,20,0),0)+IF(B15&gt;2490,IF(B15&lt;3000,21,0),0)+IF(B15&gt;2990,IF(B15&lt;3500,22,0),0)+IF(B15&gt;3490,23,0),-C20)</f>
        <v>0</v>
      </c>
      <c r="C20" s="107">
        <f>IF(C15&gt;B15,IF(C15&gt;10,IF(C15&lt;50,1,0),0)+IF(C15&gt;40,IF(C15&lt;90,2,0),0)+IF(C15&gt;80,IF(C15&lt;130,3,0),0)+IF(C15&gt;120,IF(C15&lt;170,4,0),0)+IF(C15&gt;160,IF(C15&lt;220,5,0),0)+IF(C15&gt;210,IF(C15&lt;270,6,0),0)+IF(C15&gt;260,IF(C15&lt;320,7,0),0)+IF(C15&gt;310,IF(C15&lt;370,8,0),0)+IF(C15&gt;360,IF(C15&lt;430,9,0),0)+IF(C15&gt;420,IF(C15&lt;500,10,0),0)+IF(C15&gt;490,IF(C15&lt;600,11,0),0)+IF(C15&gt;590,IF(C15&lt;750,12,0),0)+IF(C15&gt;740,IF(C15&lt;900,13,0),0)+IF(C15&gt;890,IF(C15&lt;1100,14,0),0)+IF(C15&gt;1090,IF(C15&lt;1300,15,0),0)+IF(C15&gt;1290,IF(C15&lt;1500,16,0),0)+IF(C15&gt;1490,IF(C15&lt;1750,17,0),0)+IF(C15&gt;1740,IF(C15&lt;2000,18,0),0)+IF(C15&gt;1990,IF(C15&lt;2250,19,0),0)+IF(C15&gt;2240,IF(C15&lt;2500,20,0),0)+IF(C15&gt;2490,IF(C15&lt;3000,21,0),0)+IF(C15&gt;2990,IF(C15&lt;3500,22,0),0)+IF(C15&gt;3490,23,0),-B20)</f>
        <v>0</v>
      </c>
      <c r="D20" s="53">
        <f>D9</f>
        <v>1</v>
      </c>
      <c r="E20" s="20"/>
      <c r="F20" s="53">
        <f>F9</f>
        <v>8</v>
      </c>
      <c r="G20" s="107">
        <f>IF(G15&gt;=H15,IF(G15&gt;10,IF(G15&lt;50,1,0),0)+IF(G15&gt;40,IF(G15&lt;90,2,0),0)+IF(G15&gt;80,IF(G15&lt;130,3,0),0)+IF(G15&gt;120,IF(G15&lt;170,4,0),0)+IF(G15&gt;160,IF(G15&lt;220,5,0),0)+IF(G15&gt;210,IF(G15&lt;270,6,0),0)+IF(G15&gt;260,IF(G15&lt;320,7,0),0)+IF(G15&gt;310,IF(G15&lt;370,8,0),0)+IF(G15&gt;360,IF(G15&lt;430,9,0),0)+IF(G15&gt;420,IF(G15&lt;500,10,0),0)+IF(G15&gt;490,IF(G15&lt;600,11,0),0)+IF(G15&gt;590,IF(G15&lt;750,12,0),0)+IF(G15&gt;740,IF(G15&lt;900,13,0),0)+IF(G15&gt;890,IF(G15&lt;1100,14,0),0)+IF(G15&gt;1090,IF(G15&lt;1300,15,0),0)+IF(G15&gt;1290,IF(G15&lt;1500,16,0),0)+IF(G15&gt;1490,IF(G15&lt;1750,17,0),0)+IF(G15&gt;1740,IF(G15&lt;2000,18,0),0)+IF(G15&gt;1990,IF(G15&lt;2250,19,0),0)+IF(G15&gt;2240,IF(G15&lt;2500,20,0),0)+IF(G15&gt;2490,IF(G15&lt;3000,21,0),0)+IF(G15&gt;2990,IF(G15&lt;3500,22,0),0)+IF(G15&gt;3490,23,0),-H20)</f>
        <v>0</v>
      </c>
      <c r="H20" s="107">
        <f>IF(H15&gt;G15,IF(H15&gt;10,IF(H15&lt;50,1,0),0)+IF(H15&gt;40,IF(H15&lt;90,2,0),0)+IF(H15&gt;80,IF(H15&lt;130,3,0),0)+IF(H15&gt;120,IF(H15&lt;170,4,0),0)+IF(H15&gt;160,IF(H15&lt;220,5,0),0)+IF(H15&gt;210,IF(H15&lt;270,6,0),0)+IF(H15&gt;260,IF(H15&lt;320,7,0),0)+IF(H15&gt;310,IF(H15&lt;370,8,0),0)+IF(H15&gt;360,IF(H15&lt;430,9,0),0)+IF(H15&gt;420,IF(H15&lt;500,10,0),0)+IF(H15&gt;490,IF(H15&lt;600,11,0),0)+IF(H15&gt;590,IF(H15&lt;750,12,0),0)+IF(H15&gt;740,IF(H15&lt;900,13,0),0)+IF(H15&gt;890,IF(H15&lt;1100,14,0),0)+IF(H15&gt;1090,IF(H15&lt;1300,15,0),0)+IF(H15&gt;1290,IF(H15&lt;1500,16,0),0)+IF(H15&gt;1490,IF(H15&lt;1750,17,0),0)+IF(H15&gt;1740,IF(H15&lt;2000,18,0),0)+IF(H15&gt;1990,IF(H15&lt;2250,19,0),0)+IF(H15&gt;2240,IF(H15&lt;2500,20,0),0)+IF(H15&gt;2490,IF(H15&lt;3000,21,0),0)+IF(H15&gt;2990,IF(H15&lt;3500,22,0),0)+IF(H15&gt;3490,23,0),-G20)</f>
        <v>0</v>
      </c>
      <c r="I20" s="53">
        <f>I9</f>
        <v>9</v>
      </c>
      <c r="J20" s="52"/>
      <c r="K20" s="53">
        <f>K9</f>
        <v>6</v>
      </c>
      <c r="L20" s="107">
        <f>IF(L15&gt;=M15,IF(L15&gt;10,IF(L15&lt;50,1,0),0)+IF(L15&gt;40,IF(L15&lt;90,2,0),0)+IF(L15&gt;80,IF(L15&lt;130,3,0),0)+IF(L15&gt;120,IF(L15&lt;170,4,0),0)+IF(L15&gt;160,IF(L15&lt;220,5,0),0)+IF(L15&gt;210,IF(L15&lt;270,6,0),0)+IF(L15&gt;260,IF(L15&lt;320,7,0),0)+IF(L15&gt;310,IF(L15&lt;370,8,0),0)+IF(L15&gt;360,IF(L15&lt;430,9,0),0)+IF(L15&gt;420,IF(L15&lt;500,10,0),0)+IF(L15&gt;490,IF(L15&lt;600,11,0),0)+IF(L15&gt;590,IF(L15&lt;750,12,0),0)+IF(L15&gt;740,IF(L15&lt;900,13,0),0)+IF(L15&gt;890,IF(L15&lt;1100,14,0),0)+IF(L15&gt;1090,IF(L15&lt;1300,15,0),0)+IF(L15&gt;1290,IF(L15&lt;1500,16,0),0)+IF(L15&gt;1490,IF(L15&lt;1750,17,0),0)+IF(L15&gt;1740,IF(L15&lt;2000,18,0),0)+IF(L15&gt;1990,IF(L15&lt;2250,19,0),0)+IF(L15&gt;2240,IF(L15&lt;2500,20,0),0)+IF(L15&gt;2490,IF(L15&lt;3000,21,0),0)+IF(L15&gt;2990,IF(L15&lt;3500,22,0),0)+IF(L15&gt;3490,23,0),-M20)</f>
        <v>0</v>
      </c>
      <c r="M20" s="107">
        <f>IF(M15&gt;L15,IF(M15&gt;10,IF(M15&lt;50,1,0),0)+IF(M15&gt;40,IF(M15&lt;90,2,0),0)+IF(M15&gt;80,IF(M15&lt;130,3,0),0)+IF(M15&gt;120,IF(M15&lt;170,4,0),0)+IF(M15&gt;160,IF(M15&lt;220,5,0),0)+IF(M15&gt;210,IF(M15&lt;270,6,0),0)+IF(M15&gt;260,IF(M15&lt;320,7,0),0)+IF(M15&gt;310,IF(M15&lt;370,8,0),0)+IF(M15&gt;360,IF(M15&lt;430,9,0),0)+IF(M15&gt;420,IF(M15&lt;500,10,0),0)+IF(M15&gt;490,IF(M15&lt;600,11,0),0)+IF(M15&gt;590,IF(M15&lt;750,12,0),0)+IF(M15&gt;740,IF(M15&lt;900,13,0),0)+IF(M15&gt;890,IF(M15&lt;1100,14,0),0)+IF(M15&gt;1090,IF(M15&lt;1300,15,0),0)+IF(M15&gt;1290,IF(M15&lt;1500,16,0),0)+IF(M15&gt;1490,IF(M15&lt;1750,17,0),0)+IF(M15&gt;1740,IF(M15&lt;2000,18,0),0)+IF(M15&gt;1990,IF(M15&lt;2250,19,0),0)+IF(M15&gt;2240,IF(M15&lt;2500,20,0),0)+IF(M15&gt;2490,IF(M15&lt;3000,21,0),0)+IF(M15&gt;2990,IF(M15&lt;3500,22,0),0)+IF(M15&gt;3490,23,0),-L20)</f>
        <v>0</v>
      </c>
      <c r="N20" s="53">
        <f>N9</f>
        <v>4</v>
      </c>
      <c r="O20" s="52"/>
      <c r="P20" s="53">
        <f>P9</f>
        <v>7</v>
      </c>
      <c r="Q20" s="107">
        <f>IF(Q15&gt;=R15,IF(Q15&gt;10,IF(Q15&lt;50,1,0),0)+IF(Q15&gt;40,IF(Q15&lt;90,2,0),0)+IF(Q15&gt;80,IF(Q15&lt;130,3,0),0)+IF(Q15&gt;120,IF(Q15&lt;170,4,0),0)+IF(Q15&gt;160,IF(Q15&lt;220,5,0),0)+IF(Q15&gt;210,IF(Q15&lt;270,6,0),0)+IF(Q15&gt;260,IF(Q15&lt;320,7,0),0)+IF(Q15&gt;310,IF(Q15&lt;370,8,0),0)+IF(Q15&gt;360,IF(Q15&lt;430,9,0),0)+IF(Q15&gt;420,IF(Q15&lt;500,10,0),0)+IF(Q15&gt;490,IF(Q15&lt;600,11,0),0)+IF(Q15&gt;590,IF(Q15&lt;750,12,0),0)+IF(Q15&gt;740,IF(Q15&lt;900,13,0),0)+IF(Q15&gt;890,IF(Q15&lt;1100,14,0),0)+IF(Q15&gt;1090,IF(Q15&lt;1300,15,0),0)+IF(Q15&gt;1290,IF(Q15&lt;1500,16,0),0)+IF(Q15&gt;1490,IF(Q15&lt;1750,17,0),0)+IF(Q15&gt;1740,IF(Q15&lt;2000,18,0),0)+IF(Q15&gt;1990,IF(Q15&lt;2250,19,0),0)+IF(Q15&gt;2240,IF(Q15&lt;2500,20,0),0)+IF(Q15&gt;2490,IF(Q15&lt;3000,21,0),0)+IF(Q15&gt;2990,IF(Q15&lt;3500,22,0),0)+IF(Q15&gt;3490,23,0),-R20)</f>
        <v>0</v>
      </c>
      <c r="R20" s="107">
        <f>IF(R15&gt;Q15,IF(R15&gt;10,IF(R15&lt;50,1,0),0)+IF(R15&gt;40,IF(R15&lt;90,2,0),0)+IF(R15&gt;80,IF(R15&lt;130,3,0),0)+IF(R15&gt;120,IF(R15&lt;170,4,0),0)+IF(R15&gt;160,IF(R15&lt;220,5,0),0)+IF(R15&gt;210,IF(R15&lt;270,6,0),0)+IF(R15&gt;260,IF(R15&lt;320,7,0),0)+IF(R15&gt;310,IF(R15&lt;370,8,0),0)+IF(R15&gt;360,IF(R15&lt;430,9,0),0)+IF(R15&gt;420,IF(R15&lt;500,10,0),0)+IF(R15&gt;490,IF(R15&lt;600,11,0),0)+IF(R15&gt;590,IF(R15&lt;750,12,0),0)+IF(R15&gt;740,IF(R15&lt;900,13,0),0)+IF(R15&gt;890,IF(R15&lt;1100,14,0),0)+IF(R15&gt;1090,IF(R15&lt;1300,15,0),0)+IF(R15&gt;1290,IF(R15&lt;1500,16,0),0)+IF(R15&gt;1490,IF(R15&lt;1750,17,0),0)+IF(R15&gt;1740,IF(R15&lt;2000,18,0),0)+IF(R15&gt;1990,IF(R15&lt;2250,19,0),0)+IF(R15&gt;2240,IF(R15&lt;2500,20,0),0)+IF(R15&gt;2490,IF(R15&lt;3000,21,0),0)+IF(R15&gt;2990,IF(R15&lt;3500,22,0),0)+IF(R15&gt;3490,23,0),-Q20)</f>
        <v>0</v>
      </c>
      <c r="S20" s="53">
        <f>S9</f>
        <v>5</v>
      </c>
      <c r="T20" s="52"/>
      <c r="U20" s="53">
        <f>U9</f>
        <v>8</v>
      </c>
      <c r="V20" s="107">
        <f>IF(V15&gt;=W15,IF(V15&gt;10,IF(V15&lt;50,1,0),0)+IF(V15&gt;40,IF(V15&lt;90,2,0),0)+IF(V15&gt;80,IF(V15&lt;130,3,0),0)+IF(V15&gt;120,IF(V15&lt;170,4,0),0)+IF(V15&gt;160,IF(V15&lt;220,5,0),0)+IF(V15&gt;210,IF(V15&lt;270,6,0),0)+IF(V15&gt;260,IF(V15&lt;320,7,0),0)+IF(V15&gt;310,IF(V15&lt;370,8,0),0)+IF(V15&gt;360,IF(V15&lt;430,9,0),0)+IF(V15&gt;420,IF(V15&lt;500,10,0),0)+IF(V15&gt;490,IF(V15&lt;600,11,0),0)+IF(V15&gt;590,IF(V15&lt;750,12,0),0)+IF(V15&gt;740,IF(V15&lt;900,13,0),0)+IF(V15&gt;890,IF(V15&lt;1100,14,0),0)+IF(V15&gt;1090,IF(V15&lt;1300,15,0),0)+IF(V15&gt;1290,IF(V15&lt;1500,16,0),0)+IF(V15&gt;1490,IF(V15&lt;1750,17,0),0)+IF(V15&gt;1740,IF(V15&lt;2000,18,0),0)+IF(V15&gt;1990,IF(V15&lt;2250,19,0),0)+IF(V15&gt;2240,IF(V15&lt;2500,20,0),0)+IF(V15&gt;2490,IF(V15&lt;3000,21,0),0)+IF(V15&gt;2990,IF(V15&lt;3500,22,0),0)+IF(V15&gt;3490,23,0),-W20)</f>
        <v>0</v>
      </c>
      <c r="W20" s="107">
        <f>IF(W15&gt;V15,IF(W15&gt;10,IF(W15&lt;50,1,0),0)+IF(W15&gt;40,IF(W15&lt;90,2,0),0)+IF(W15&gt;80,IF(W15&lt;130,3,0),0)+IF(W15&gt;120,IF(W15&lt;170,4,0),0)+IF(W15&gt;160,IF(W15&lt;220,5,0),0)+IF(W15&gt;210,IF(W15&lt;270,6,0),0)+IF(W15&gt;260,IF(W15&lt;320,7,0),0)+IF(W15&gt;310,IF(W15&lt;370,8,0),0)+IF(W15&gt;360,IF(W15&lt;430,9,0),0)+IF(W15&gt;420,IF(W15&lt;500,10,0),0)+IF(W15&gt;490,IF(W15&lt;600,11,0),0)+IF(W15&gt;590,IF(W15&lt;750,12,0),0)+IF(W15&gt;740,IF(W15&lt;900,13,0),0)+IF(W15&gt;890,IF(W15&lt;1100,14,0),0)+IF(W15&gt;1090,IF(W15&lt;1300,15,0),0)+IF(W15&gt;1290,IF(W15&lt;1500,16,0),0)+IF(W15&gt;1490,IF(W15&lt;1750,17,0),0)+IF(W15&gt;1740,IF(W15&lt;2000,18,0),0)+IF(W15&gt;1990,IF(W15&lt;2250,19,0),0)+IF(W15&gt;2240,IF(W15&lt;2500,20,0),0)+IF(W15&gt;2490,IF(W15&lt;3000,21,0),0)+IF(W15&gt;2990,IF(W15&lt;3500,22,0),0)+IF(W15&gt;3490,23,0),-V20)</f>
        <v>0</v>
      </c>
      <c r="X20" s="53">
        <f>X9</f>
        <v>6</v>
      </c>
      <c r="Z20" s="53">
        <f>Z9</f>
        <v>9</v>
      </c>
      <c r="AA20" s="107">
        <f>IF(AA15&gt;=AB15,IF(AA15&gt;10,IF(AA15&lt;50,1,0),0)+IF(AA15&gt;40,IF(AA15&lt;90,2,0),0)+IF(AA15&gt;80,IF(AA15&lt;130,3,0),0)+IF(AA15&gt;120,IF(AA15&lt;170,4,0),0)+IF(AA15&gt;160,IF(AA15&lt;220,5,0),0)+IF(AA15&gt;210,IF(AA15&lt;270,6,0),0)+IF(AA15&gt;260,IF(AA15&lt;320,7,0),0)+IF(AA15&gt;310,IF(AA15&lt;370,8,0),0)+IF(AA15&gt;360,IF(AA15&lt;430,9,0),0)+IF(AA15&gt;420,IF(AA15&lt;500,10,0),0)+IF(AA15&gt;490,IF(AA15&lt;600,11,0),0)+IF(AA15&gt;590,IF(AA15&lt;750,12,0),0)+IF(AA15&gt;740,IF(AA15&lt;900,13,0),0)+IF(AA15&gt;890,IF(AA15&lt;1100,14,0),0)+IF(AA15&gt;1090,IF(AA15&lt;1300,15,0),0)+IF(AA15&gt;1290,IF(AA15&lt;1500,16,0),0)+IF(AA15&gt;1490,IF(AA15&lt;1750,17,0),0)+IF(AA15&gt;1740,IF(AA15&lt;2000,18,0),0)+IF(AA15&gt;1990,IF(AA15&lt;2250,19,0),0)+IF(AA15&gt;2240,IF(AA15&lt;2500,20,0),0)+IF(AA15&gt;2490,IF(AA15&lt;3000,21,0),0)+IF(AA15&gt;2990,IF(AA15&lt;3500,22,0),0)+IF(AA15&gt;3490,23,0),-AB20)</f>
        <v>0</v>
      </c>
      <c r="AB20" s="107">
        <f>IF(AB15&gt;AA15,IF(AB15&gt;10,IF(AB15&lt;50,1,0),0)+IF(AB15&gt;40,IF(AB15&lt;90,2,0),0)+IF(AB15&gt;80,IF(AB15&lt;130,3,0),0)+IF(AB15&gt;120,IF(AB15&lt;170,4,0),0)+IF(AB15&gt;160,IF(AB15&lt;220,5,0),0)+IF(AB15&gt;210,IF(AB15&lt;270,6,0),0)+IF(AB15&gt;260,IF(AB15&lt;320,7,0),0)+IF(AB15&gt;310,IF(AB15&lt;370,8,0),0)+IF(AB15&gt;360,IF(AB15&lt;430,9,0),0)+IF(AB15&gt;420,IF(AB15&lt;500,10,0),0)+IF(AB15&gt;490,IF(AB15&lt;600,11,0),0)+IF(AB15&gt;590,IF(AB15&lt;750,12,0),0)+IF(AB15&gt;740,IF(AB15&lt;900,13,0),0)+IF(AB15&gt;890,IF(AB15&lt;1100,14,0),0)+IF(AB15&gt;1090,IF(AB15&lt;1300,15,0),0)+IF(AB15&gt;1290,IF(AB15&lt;1500,16,0),0)+IF(AB15&gt;1490,IF(AB15&lt;1750,17,0),0)+IF(AB15&gt;1740,IF(AB15&lt;2000,18,0),0)+IF(AB15&gt;1990,IF(AB15&lt;2250,19,0),0)+IF(AB15&gt;2240,IF(AB15&lt;2500,20,0),0)+IF(AB15&gt;2490,IF(AB15&lt;3000,21,0),0)+IF(AB15&gt;2990,IF(AB15&lt;3500,22,0),0)+IF(AB15&gt;3490,23,0),-AA20)</f>
        <v>0</v>
      </c>
      <c r="AC20" s="53">
        <f>AC9</f>
        <v>7</v>
      </c>
      <c r="AE20" s="53">
        <f>AE9</f>
        <v>1</v>
      </c>
      <c r="AF20" s="107">
        <f>IF(AF15&gt;=AG15,IF(AF15&gt;10,IF(AF15&lt;50,1,0),0)+IF(AF15&gt;40,IF(AF15&lt;90,2,0),0)+IF(AF15&gt;80,IF(AF15&lt;130,3,0),0)+IF(AF15&gt;120,IF(AF15&lt;170,4,0),0)+IF(AF15&gt;160,IF(AF15&lt;220,5,0),0)+IF(AF15&gt;210,IF(AF15&lt;270,6,0),0)+IF(AF15&gt;260,IF(AF15&lt;320,7,0),0)+IF(AF15&gt;310,IF(AF15&lt;370,8,0),0)+IF(AF15&gt;360,IF(AF15&lt;430,9,0),0)+IF(AF15&gt;420,IF(AF15&lt;500,10,0),0)+IF(AF15&gt;490,IF(AF15&lt;600,11,0),0)+IF(AF15&gt;590,IF(AF15&lt;750,12,0),0)+IF(AF15&gt;740,IF(AF15&lt;900,13,0),0)+IF(AF15&gt;890,IF(AF15&lt;1100,14,0),0)+IF(AF15&gt;1090,IF(AF15&lt;1300,15,0),0)+IF(AF15&gt;1290,IF(AF15&lt;1500,16,0),0)+IF(AF15&gt;1490,IF(AF15&lt;1750,17,0),0)+IF(AF15&gt;1740,IF(AF15&lt;2000,18,0),0)+IF(AF15&gt;1990,IF(AF15&lt;2250,19,0),0)+IF(AF15&gt;2240,IF(AF15&lt;2500,20,0),0)+IF(AF15&gt;2490,IF(AF15&lt;3000,21,0),0)+IF(AF15&gt;2990,IF(AF15&lt;3500,22,0),0)+IF(AF15&gt;3490,23,0),-AG20)</f>
        <v>0</v>
      </c>
      <c r="AG20" s="107">
        <f>IF(AG15&gt;AF15,IF(AG15&gt;10,IF(AG15&lt;50,1,0),0)+IF(AG15&gt;40,IF(AG15&lt;90,2,0),0)+IF(AG15&gt;80,IF(AG15&lt;130,3,0),0)+IF(AG15&gt;120,IF(AG15&lt;170,4,0),0)+IF(AG15&gt;160,IF(AG15&lt;220,5,0),0)+IF(AG15&gt;210,IF(AG15&lt;270,6,0),0)+IF(AG15&gt;260,IF(AG15&lt;320,7,0),0)+IF(AG15&gt;310,IF(AG15&lt;370,8,0),0)+IF(AG15&gt;360,IF(AG15&lt;430,9,0),0)+IF(AG15&gt;420,IF(AG15&lt;500,10,0),0)+IF(AG15&gt;490,IF(AG15&lt;600,11,0),0)+IF(AG15&gt;590,IF(AG15&lt;750,12,0),0)+IF(AG15&gt;740,IF(AG15&lt;900,13,0),0)+IF(AG15&gt;890,IF(AG15&lt;1100,14,0),0)+IF(AG15&gt;1090,IF(AG15&lt;1300,15,0),0)+IF(AG15&gt;1290,IF(AG15&lt;1500,16,0),0)+IF(AG15&gt;1490,IF(AG15&lt;1750,17,0),0)+IF(AG15&gt;1740,IF(AG15&lt;2000,18,0),0)+IF(AG15&gt;1990,IF(AG15&lt;2250,19,0),0)+IF(AG15&gt;2240,IF(AG15&lt;2500,20,0),0)+IF(AG15&gt;2490,IF(AG15&lt;3000,21,0),0)+IF(AG15&gt;2990,IF(AG15&lt;3500,22,0),0)+IF(AG15&gt;3490,23,0),-AF20)</f>
        <v>0</v>
      </c>
      <c r="AH20" s="53">
        <f>AH9</f>
        <v>8</v>
      </c>
      <c r="AJ20" s="53">
        <f>AJ9</f>
        <v>3</v>
      </c>
      <c r="AK20" s="107">
        <f>IF(AK15&gt;=AL15,IF(AK15&gt;10,IF(AK15&lt;50,1,0),0)+IF(AK15&gt;40,IF(AK15&lt;90,2,0),0)+IF(AK15&gt;80,IF(AK15&lt;130,3,0),0)+IF(AK15&gt;120,IF(AK15&lt;170,4,0),0)+IF(AK15&gt;160,IF(AK15&lt;220,5,0),0)+IF(AK15&gt;210,IF(AK15&lt;270,6,0),0)+IF(AK15&gt;260,IF(AK15&lt;320,7,0),0)+IF(AK15&gt;310,IF(AK15&lt;370,8,0),0)+IF(AK15&gt;360,IF(AK15&lt;430,9,0),0)+IF(AK15&gt;420,IF(AK15&lt;500,10,0),0)+IF(AK15&gt;490,IF(AK15&lt;600,11,0),0)+IF(AK15&gt;590,IF(AK15&lt;750,12,0),0)+IF(AK15&gt;740,IF(AK15&lt;900,13,0),0)+IF(AK15&gt;890,IF(AK15&lt;1100,14,0),0)+IF(AK15&gt;1090,IF(AK15&lt;1300,15,0),0)+IF(AK15&gt;1290,IF(AK15&lt;1500,16,0),0)+IF(AK15&gt;1490,IF(AK15&lt;1750,17,0),0)+IF(AK15&gt;1740,IF(AK15&lt;2000,18,0),0)+IF(AK15&gt;1990,IF(AK15&lt;2250,19,0),0)+IF(AK15&gt;2240,IF(AK15&lt;2500,20,0),0)+IF(AK15&gt;2490,IF(AK15&lt;3000,21,0),0)+IF(AK15&gt;2990,IF(AK15&lt;3500,22,0),0)+IF(AK15&gt;3490,23,0),-AL20)</f>
        <v>0</v>
      </c>
      <c r="AL20" s="107">
        <f>IF(AL15&gt;AK15,IF(AL15&gt;10,IF(AL15&lt;50,1,0),0)+IF(AL15&gt;40,IF(AL15&lt;90,2,0),0)+IF(AL15&gt;80,IF(AL15&lt;130,3,0),0)+IF(AL15&gt;120,IF(AL15&lt;170,4,0),0)+IF(AL15&gt;160,IF(AL15&lt;220,5,0),0)+IF(AL15&gt;210,IF(AL15&lt;270,6,0),0)+IF(AL15&gt;260,IF(AL15&lt;320,7,0),0)+IF(AL15&gt;310,IF(AL15&lt;370,8,0),0)+IF(AL15&gt;360,IF(AL15&lt;430,9,0),0)+IF(AL15&gt;420,IF(AL15&lt;500,10,0),0)+IF(AL15&gt;490,IF(AL15&lt;600,11,0),0)+IF(AL15&gt;590,IF(AL15&lt;750,12,0),0)+IF(AL15&gt;740,IF(AL15&lt;900,13,0),0)+IF(AL15&gt;890,IF(AL15&lt;1100,14,0),0)+IF(AL15&gt;1090,IF(AL15&lt;1300,15,0),0)+IF(AL15&gt;1290,IF(AL15&lt;1500,16,0),0)+IF(AL15&gt;1490,IF(AL15&lt;1750,17,0),0)+IF(AL15&gt;1740,IF(AL15&lt;2000,18,0),0)+IF(AL15&gt;1990,IF(AL15&lt;2250,19,0),0)+IF(AL15&gt;2240,IF(AL15&lt;2500,20,0),0)+IF(AL15&gt;2490,IF(AL15&lt;3000,21,0),0)+IF(AL15&gt;2990,IF(AL15&lt;3500,22,0),0)+IF(AL15&gt;3490,23,0),-AK20)</f>
        <v>0</v>
      </c>
      <c r="AM20" s="53">
        <f>AM9</f>
        <v>7</v>
      </c>
      <c r="AO20" s="53">
        <f>AO9</f>
        <v>2</v>
      </c>
      <c r="AP20" s="107">
        <f>IF(AP15&gt;=AQ15,IF(AP15&gt;10,IF(AP15&lt;50,1,0),0)+IF(AP15&gt;40,IF(AP15&lt;90,2,0),0)+IF(AP15&gt;80,IF(AP15&lt;130,3,0),0)+IF(AP15&gt;120,IF(AP15&lt;170,4,0),0)+IF(AP15&gt;160,IF(AP15&lt;220,5,0),0)+IF(AP15&gt;210,IF(AP15&lt;270,6,0),0)+IF(AP15&gt;260,IF(AP15&lt;320,7,0),0)+IF(AP15&gt;310,IF(AP15&lt;370,8,0),0)+IF(AP15&gt;360,IF(AP15&lt;430,9,0),0)+IF(AP15&gt;420,IF(AP15&lt;500,10,0),0)+IF(AP15&gt;490,IF(AP15&lt;600,11,0),0)+IF(AP15&gt;590,IF(AP15&lt;750,12,0),0)+IF(AP15&gt;740,IF(AP15&lt;900,13,0),0)+IF(AP15&gt;890,IF(AP15&lt;1100,14,0),0)+IF(AP15&gt;1090,IF(AP15&lt;1300,15,0),0)+IF(AP15&gt;1290,IF(AP15&lt;1500,16,0),0)+IF(AP15&gt;1490,IF(AP15&lt;1750,17,0),0)+IF(AP15&gt;1740,IF(AP15&lt;2000,18,0),0)+IF(AP15&gt;1990,IF(AP15&lt;2250,19,0),0)+IF(AP15&gt;2240,IF(AP15&lt;2500,20,0),0)+IF(AP15&gt;2490,IF(AP15&lt;3000,21,0),0)+IF(AP15&gt;2990,IF(AP15&lt;3500,22,0),0)+IF(AP15&gt;3490,23,0),-AQ20)</f>
        <v>0</v>
      </c>
      <c r="AQ20" s="107">
        <f>IF(AQ15&gt;AP15,IF(AQ15&gt;10,IF(AQ15&lt;50,1,0),0)+IF(AQ15&gt;40,IF(AQ15&lt;90,2,0),0)+IF(AQ15&gt;80,IF(AQ15&lt;130,3,0),0)+IF(AQ15&gt;120,IF(AQ15&lt;170,4,0),0)+IF(AQ15&gt;160,IF(AQ15&lt;220,5,0),0)+IF(AQ15&gt;210,IF(AQ15&lt;270,6,0),0)+IF(AQ15&gt;260,IF(AQ15&lt;320,7,0),0)+IF(AQ15&gt;310,IF(AQ15&lt;370,8,0),0)+IF(AQ15&gt;360,IF(AQ15&lt;430,9,0),0)+IF(AQ15&gt;420,IF(AQ15&lt;500,10,0),0)+IF(AQ15&gt;490,IF(AQ15&lt;600,11,0),0)+IF(AQ15&gt;590,IF(AQ15&lt;750,12,0),0)+IF(AQ15&gt;740,IF(AQ15&lt;900,13,0),0)+IF(AQ15&gt;890,IF(AQ15&lt;1100,14,0),0)+IF(AQ15&gt;1090,IF(AQ15&lt;1300,15,0),0)+IF(AQ15&gt;1290,IF(AQ15&lt;1500,16,0),0)+IF(AQ15&gt;1490,IF(AQ15&lt;1750,17,0),0)+IF(AQ15&gt;1740,IF(AQ15&lt;2000,18,0),0)+IF(AQ15&gt;1990,IF(AQ15&lt;2250,19,0),0)+IF(AQ15&gt;2240,IF(AQ15&lt;2500,20,0),0)+IF(AQ15&gt;2490,IF(AQ15&lt;3000,21,0),0)+IF(AQ15&gt;2990,IF(AQ15&lt;3500,22,0),0)+IF(AQ15&gt;3490,23,0),-AP20)</f>
        <v>0</v>
      </c>
      <c r="AR20" s="53">
        <f>AR9</f>
        <v>5</v>
      </c>
    </row>
    <row r="21" spans="1:44" ht="12.75">
      <c r="A21" s="53">
        <f>A10</f>
        <v>3</v>
      </c>
      <c r="B21" s="108">
        <f>IF(B16&gt;=C16,IF(B16&gt;10,IF(B16&lt;50,1,0),0)+IF(B16&gt;40,IF(B16&lt;90,2,0),0)+IF(B16&gt;80,IF(B16&lt;130,3,0),0)+IF(B16&gt;120,IF(B16&lt;170,4,0),0)+IF(B16&gt;160,IF(B16&lt;220,5,0),0)+IF(B16&gt;210,IF(B16&lt;270,6,0),0)+IF(B16&gt;260,IF(B16&lt;320,7,0),0)+IF(B16&gt;310,IF(B16&lt;370,8,0),0)+IF(B16&gt;360,IF(B16&lt;430,9,0),0)+IF(B16&gt;420,IF(B16&lt;500,10,0),0)+IF(B16&gt;490,IF(B16&lt;600,11,0),0)+IF(B16&gt;590,IF(B16&lt;750,12,0),0)+IF(B16&gt;740,IF(B16&lt;900,13,0),0)+IF(B16&gt;890,IF(B16&lt;1100,14,0),0)+IF(B16&gt;1090,IF(B16&lt;1300,15,0),0)+IF(B16&gt;1290,IF(B16&lt;1500,16,0),0)+IF(B16&gt;1490,IF(B16&lt;1750,17,0),0)+IF(B16&gt;1740,IF(B16&lt;2000,18,0),0)+IF(B16&gt;1990,IF(B16&lt;2250,19,0),0)+IF(B16&gt;2240,IF(B16&lt;2500,20,0),0)+IF(B16&gt;2490,IF(B16&lt;3000,21,0),0)+IF(B16&gt;2990,IF(B16&lt;3500,22,0),0)+IF(B16&gt;3490,23,0),-C21)</f>
        <v>0</v>
      </c>
      <c r="C21" s="108">
        <f>IF(C16&gt;B16,IF(C16&gt;10,IF(C16&lt;50,1,0),0)+IF(C16&gt;40,IF(C16&lt;90,2,0),0)+IF(C16&gt;80,IF(C16&lt;130,3,0),0)+IF(C16&gt;120,IF(C16&lt;170,4,0),0)+IF(C16&gt;160,IF(C16&lt;220,5,0),0)+IF(C16&gt;210,IF(C16&lt;270,6,0),0)+IF(C16&gt;260,IF(C16&lt;320,7,0),0)+IF(C16&gt;310,IF(C16&lt;370,8,0),0)+IF(C16&gt;360,IF(C16&lt;430,9,0),0)+IF(C16&gt;420,IF(C16&lt;500,10,0),0)+IF(C16&gt;490,IF(C16&lt;600,11,0),0)+IF(C16&gt;590,IF(C16&lt;750,12,0),0)+IF(C16&gt;740,IF(C16&lt;900,13,0),0)+IF(C16&gt;890,IF(C16&lt;1100,14,0),0)+IF(C16&gt;1090,IF(C16&lt;1300,15,0),0)+IF(C16&gt;1290,IF(C16&lt;1500,16,0),0)+IF(C16&gt;1490,IF(C16&lt;1750,17,0),0)+IF(C16&gt;1740,IF(C16&lt;2000,18,0),0)+IF(C16&gt;1990,IF(C16&lt;2250,19,0),0)+IF(C16&gt;2240,IF(C16&lt;2500,20,0),0)+IF(C16&gt;2490,IF(C16&lt;3000,21,0),0)+IF(C16&gt;2990,IF(C16&lt;3500,22,0),0)+IF(C16&gt;3490,23,0),-B21)</f>
        <v>0</v>
      </c>
      <c r="D21" s="53">
        <f>D10</f>
        <v>6</v>
      </c>
      <c r="E21" s="20"/>
      <c r="F21" s="53">
        <f>F10</f>
        <v>10</v>
      </c>
      <c r="G21" s="108">
        <f>IF(G16&gt;=H16,IF(G16&gt;10,IF(G16&lt;50,1,0),0)+IF(G16&gt;40,IF(G16&lt;90,2,0),0)+IF(G16&gt;80,IF(G16&lt;130,3,0),0)+IF(G16&gt;120,IF(G16&lt;170,4,0),0)+IF(G16&gt;160,IF(G16&lt;220,5,0),0)+IF(G16&gt;210,IF(G16&lt;270,6,0),0)+IF(G16&gt;260,IF(G16&lt;320,7,0),0)+IF(G16&gt;310,IF(G16&lt;370,8,0),0)+IF(G16&gt;360,IF(G16&lt;430,9,0),0)+IF(G16&gt;420,IF(G16&lt;500,10,0),0)+IF(G16&gt;490,IF(G16&lt;600,11,0),0)+IF(G16&gt;590,IF(G16&lt;750,12,0),0)+IF(G16&gt;740,IF(G16&lt;900,13,0),0)+IF(G16&gt;890,IF(G16&lt;1100,14,0),0)+IF(G16&gt;1090,IF(G16&lt;1300,15,0),0)+IF(G16&gt;1290,IF(G16&lt;1500,16,0),0)+IF(G16&gt;1490,IF(G16&lt;1750,17,0),0)+IF(G16&gt;1740,IF(G16&lt;2000,18,0),0)+IF(G16&gt;1990,IF(G16&lt;2250,19,0),0)+IF(G16&gt;2240,IF(G16&lt;2500,20,0),0)+IF(G16&gt;2490,IF(G16&lt;3000,21,0),0)+IF(G16&gt;2990,IF(G16&lt;3500,22,0),0)+IF(G16&gt;3490,23,0),-H21)</f>
        <v>0</v>
      </c>
      <c r="H21" s="108">
        <f>IF(H16&gt;G16,IF(H16&gt;10,IF(H16&lt;50,1,0),0)+IF(H16&gt;40,IF(H16&lt;90,2,0),0)+IF(H16&gt;80,IF(H16&lt;130,3,0),0)+IF(H16&gt;120,IF(H16&lt;170,4,0),0)+IF(H16&gt;160,IF(H16&lt;220,5,0),0)+IF(H16&gt;210,IF(H16&lt;270,6,0),0)+IF(H16&gt;260,IF(H16&lt;320,7,0),0)+IF(H16&gt;310,IF(H16&lt;370,8,0),0)+IF(H16&gt;360,IF(H16&lt;430,9,0),0)+IF(H16&gt;420,IF(H16&lt;500,10,0),0)+IF(H16&gt;490,IF(H16&lt;600,11,0),0)+IF(H16&gt;590,IF(H16&lt;750,12,0),0)+IF(H16&gt;740,IF(H16&lt;900,13,0),0)+IF(H16&gt;890,IF(H16&lt;1100,14,0),0)+IF(H16&gt;1090,IF(H16&lt;1300,15,0),0)+IF(H16&gt;1290,IF(H16&lt;1500,16,0),0)+IF(H16&gt;1490,IF(H16&lt;1750,17,0),0)+IF(H16&gt;1740,IF(H16&lt;2000,18,0),0)+IF(H16&gt;1990,IF(H16&lt;2250,19,0),0)+IF(H16&gt;2240,IF(H16&lt;2500,20,0),0)+IF(H16&gt;2490,IF(H16&lt;3000,21,0),0)+IF(H16&gt;2990,IF(H16&lt;3500,22,0),0)+IF(H16&gt;3490,23,0),-G21)</f>
        <v>0</v>
      </c>
      <c r="I21" s="53">
        <f>I10</f>
        <v>2</v>
      </c>
      <c r="K21" s="53">
        <f>K10</f>
        <v>9</v>
      </c>
      <c r="L21" s="108">
        <f>IF(L16&gt;=M16,IF(L16&gt;10,IF(L16&lt;50,1,0),0)+IF(L16&gt;40,IF(L16&lt;90,2,0),0)+IF(L16&gt;80,IF(L16&lt;130,3,0),0)+IF(L16&gt;120,IF(L16&lt;170,4,0),0)+IF(L16&gt;160,IF(L16&lt;220,5,0),0)+IF(L16&gt;210,IF(L16&lt;270,6,0),0)+IF(L16&gt;260,IF(L16&lt;320,7,0),0)+IF(L16&gt;310,IF(L16&lt;370,8,0),0)+IF(L16&gt;360,IF(L16&lt;430,9,0),0)+IF(L16&gt;420,IF(L16&lt;500,10,0),0)+IF(L16&gt;490,IF(L16&lt;600,11,0),0)+IF(L16&gt;590,IF(L16&lt;750,12,0),0)+IF(L16&gt;740,IF(L16&lt;900,13,0),0)+IF(L16&gt;890,IF(L16&lt;1100,14,0),0)+IF(L16&gt;1090,IF(L16&lt;1300,15,0),0)+IF(L16&gt;1290,IF(L16&lt;1500,16,0),0)+IF(L16&gt;1490,IF(L16&lt;1750,17,0),0)+IF(L16&gt;1740,IF(L16&lt;2000,18,0),0)+IF(L16&gt;1990,IF(L16&lt;2250,19,0),0)+IF(L16&gt;2240,IF(L16&lt;2500,20,0),0)+IF(L16&gt;2490,IF(L16&lt;3000,21,0),0)+IF(L16&gt;2990,IF(L16&lt;3500,22,0),0)+IF(L16&gt;3490,23,0),-M21)</f>
        <v>0</v>
      </c>
      <c r="M21" s="108">
        <f>IF(M16&gt;L16,IF(M16&gt;10,IF(M16&lt;50,1,0),0)+IF(M16&gt;40,IF(M16&lt;90,2,0),0)+IF(M16&gt;80,IF(M16&lt;130,3,0),0)+IF(M16&gt;120,IF(M16&lt;170,4,0),0)+IF(M16&gt;160,IF(M16&lt;220,5,0),0)+IF(M16&gt;210,IF(M16&lt;270,6,0),0)+IF(M16&gt;260,IF(M16&lt;320,7,0),0)+IF(M16&gt;310,IF(M16&lt;370,8,0),0)+IF(M16&gt;360,IF(M16&lt;430,9,0),0)+IF(M16&gt;420,IF(M16&lt;500,10,0),0)+IF(M16&gt;490,IF(M16&lt;600,11,0),0)+IF(M16&gt;590,IF(M16&lt;750,12,0),0)+IF(M16&gt;740,IF(M16&lt;900,13,0),0)+IF(M16&gt;890,IF(M16&lt;1100,14,0),0)+IF(M16&gt;1090,IF(M16&lt;1300,15,0),0)+IF(M16&gt;1290,IF(M16&lt;1500,16,0),0)+IF(M16&gt;1490,IF(M16&lt;1750,17,0),0)+IF(M16&gt;1740,IF(M16&lt;2000,18,0),0)+IF(M16&gt;1990,IF(M16&lt;2250,19,0),0)+IF(M16&gt;2240,IF(M16&lt;2500,20,0),0)+IF(M16&gt;2490,IF(M16&lt;3000,21,0),0)+IF(M16&gt;2990,IF(M16&lt;3500,22,0),0)+IF(M16&gt;3490,23,0),-L21)</f>
        <v>0</v>
      </c>
      <c r="N21" s="53">
        <f>N10</f>
        <v>1</v>
      </c>
      <c r="P21" s="53">
        <f>P10</f>
        <v>1</v>
      </c>
      <c r="Q21" s="108">
        <f>IF(Q16&gt;=R16,IF(Q16&gt;10,IF(Q16&lt;50,1,0),0)+IF(Q16&gt;40,IF(Q16&lt;90,2,0),0)+IF(Q16&gt;80,IF(Q16&lt;130,3,0),0)+IF(Q16&gt;120,IF(Q16&lt;170,4,0),0)+IF(Q16&gt;160,IF(Q16&lt;220,5,0),0)+IF(Q16&gt;210,IF(Q16&lt;270,6,0),0)+IF(Q16&gt;260,IF(Q16&lt;320,7,0),0)+IF(Q16&gt;310,IF(Q16&lt;370,8,0),0)+IF(Q16&gt;360,IF(Q16&lt;430,9,0),0)+IF(Q16&gt;420,IF(Q16&lt;500,10,0),0)+IF(Q16&gt;490,IF(Q16&lt;600,11,0),0)+IF(Q16&gt;590,IF(Q16&lt;750,12,0),0)+IF(Q16&gt;740,IF(Q16&lt;900,13,0),0)+IF(Q16&gt;890,IF(Q16&lt;1100,14,0),0)+IF(Q16&gt;1090,IF(Q16&lt;1300,15,0),0)+IF(Q16&gt;1290,IF(Q16&lt;1500,16,0),0)+IF(Q16&gt;1490,IF(Q16&lt;1750,17,0),0)+IF(Q16&gt;1740,IF(Q16&lt;2000,18,0),0)+IF(Q16&gt;1990,IF(Q16&lt;2250,19,0),0)+IF(Q16&gt;2240,IF(Q16&lt;2500,20,0),0)+IF(Q16&gt;2490,IF(Q16&lt;3000,21,0),0)+IF(Q16&gt;2990,IF(Q16&lt;3500,22,0),0)+IF(Q16&gt;3490,23,0),-R21)</f>
        <v>0</v>
      </c>
      <c r="R21" s="108">
        <f>IF(R16&gt;Q16,IF(R16&gt;10,IF(R16&lt;50,1,0),0)+IF(R16&gt;40,IF(R16&lt;90,2,0),0)+IF(R16&gt;80,IF(R16&lt;130,3,0),0)+IF(R16&gt;120,IF(R16&lt;170,4,0),0)+IF(R16&gt;160,IF(R16&lt;220,5,0),0)+IF(R16&gt;210,IF(R16&lt;270,6,0),0)+IF(R16&gt;260,IF(R16&lt;320,7,0),0)+IF(R16&gt;310,IF(R16&lt;370,8,0),0)+IF(R16&gt;360,IF(R16&lt;430,9,0),0)+IF(R16&gt;420,IF(R16&lt;500,10,0),0)+IF(R16&gt;490,IF(R16&lt;600,11,0),0)+IF(R16&gt;590,IF(R16&lt;750,12,0),0)+IF(R16&gt;740,IF(R16&lt;900,13,0),0)+IF(R16&gt;890,IF(R16&lt;1100,14,0),0)+IF(R16&gt;1090,IF(R16&lt;1300,15,0),0)+IF(R16&gt;1290,IF(R16&lt;1500,16,0),0)+IF(R16&gt;1490,IF(R16&lt;1750,17,0),0)+IF(R16&gt;1740,IF(R16&lt;2000,18,0),0)+IF(R16&gt;1990,IF(R16&lt;2250,19,0),0)+IF(R16&gt;2240,IF(R16&lt;2500,20,0),0)+IF(R16&gt;2490,IF(R16&lt;3000,21,0),0)+IF(R16&gt;2990,IF(R16&lt;3500,22,0),0)+IF(R16&gt;3490,23,0),-Q21)</f>
        <v>0</v>
      </c>
      <c r="S21" s="53">
        <f>S10</f>
        <v>2</v>
      </c>
      <c r="U21" s="53">
        <f>U10</f>
        <v>2</v>
      </c>
      <c r="V21" s="108">
        <f>IF(V16&gt;=W16,IF(V16&gt;10,IF(V16&lt;50,1,0),0)+IF(V16&gt;40,IF(V16&lt;90,2,0),0)+IF(V16&gt;80,IF(V16&lt;130,3,0),0)+IF(V16&gt;120,IF(V16&lt;170,4,0),0)+IF(V16&gt;160,IF(V16&lt;220,5,0),0)+IF(V16&gt;210,IF(V16&lt;270,6,0),0)+IF(V16&gt;260,IF(V16&lt;320,7,0),0)+IF(V16&gt;310,IF(V16&lt;370,8,0),0)+IF(V16&gt;360,IF(V16&lt;430,9,0),0)+IF(V16&gt;420,IF(V16&lt;500,10,0),0)+IF(V16&gt;490,IF(V16&lt;600,11,0),0)+IF(V16&gt;590,IF(V16&lt;750,12,0),0)+IF(V16&gt;740,IF(V16&lt;900,13,0),0)+IF(V16&gt;890,IF(V16&lt;1100,14,0),0)+IF(V16&gt;1090,IF(V16&lt;1300,15,0),0)+IF(V16&gt;1290,IF(V16&lt;1500,16,0),0)+IF(V16&gt;1490,IF(V16&lt;1750,17,0),0)+IF(V16&gt;1740,IF(V16&lt;2000,18,0),0)+IF(V16&gt;1990,IF(V16&lt;2250,19,0),0)+IF(V16&gt;2240,IF(V16&lt;2500,20,0),0)+IF(V16&gt;2490,IF(V16&lt;3000,21,0),0)+IF(V16&gt;2990,IF(V16&lt;3500,22,0),0)+IF(V16&gt;3490,23,0),-W21)</f>
        <v>0</v>
      </c>
      <c r="W21" s="108">
        <f>IF(W16&gt;V16,IF(W16&gt;10,IF(W16&lt;50,1,0),0)+IF(W16&gt;40,IF(W16&lt;90,2,0),0)+IF(W16&gt;80,IF(W16&lt;130,3,0),0)+IF(W16&gt;120,IF(W16&lt;170,4,0),0)+IF(W16&gt;160,IF(W16&lt;220,5,0),0)+IF(W16&gt;210,IF(W16&lt;270,6,0),0)+IF(W16&gt;260,IF(W16&lt;320,7,0),0)+IF(W16&gt;310,IF(W16&lt;370,8,0),0)+IF(W16&gt;360,IF(W16&lt;430,9,0),0)+IF(W16&gt;420,IF(W16&lt;500,10,0),0)+IF(W16&gt;490,IF(W16&lt;600,11,0),0)+IF(W16&gt;590,IF(W16&lt;750,12,0),0)+IF(W16&gt;740,IF(W16&lt;900,13,0),0)+IF(W16&gt;890,IF(W16&lt;1100,14,0),0)+IF(W16&gt;1090,IF(W16&lt;1300,15,0),0)+IF(W16&gt;1290,IF(W16&lt;1500,16,0),0)+IF(W16&gt;1490,IF(W16&lt;1750,17,0),0)+IF(W16&gt;1740,IF(W16&lt;2000,18,0),0)+IF(W16&gt;1990,IF(W16&lt;2250,19,0),0)+IF(W16&gt;2240,IF(W16&lt;2500,20,0),0)+IF(W16&gt;2490,IF(W16&lt;3000,21,0),0)+IF(W16&gt;2990,IF(W16&lt;3500,22,0),0)+IF(W16&gt;3490,23,0),-V21)</f>
        <v>0</v>
      </c>
      <c r="X21" s="53">
        <f>X10</f>
        <v>3</v>
      </c>
      <c r="Z21" s="53">
        <f>Z10</f>
        <v>3</v>
      </c>
      <c r="AA21" s="108">
        <f>IF(AA16&gt;=AB16,IF(AA16&gt;10,IF(AA16&lt;50,1,0),0)+IF(AA16&gt;40,IF(AA16&lt;90,2,0),0)+IF(AA16&gt;80,IF(AA16&lt;130,3,0),0)+IF(AA16&gt;120,IF(AA16&lt;170,4,0),0)+IF(AA16&gt;160,IF(AA16&lt;220,5,0),0)+IF(AA16&gt;210,IF(AA16&lt;270,6,0),0)+IF(AA16&gt;260,IF(AA16&lt;320,7,0),0)+IF(AA16&gt;310,IF(AA16&lt;370,8,0),0)+IF(AA16&gt;360,IF(AA16&lt;430,9,0),0)+IF(AA16&gt;420,IF(AA16&lt;500,10,0),0)+IF(AA16&gt;490,IF(AA16&lt;600,11,0),0)+IF(AA16&gt;590,IF(AA16&lt;750,12,0),0)+IF(AA16&gt;740,IF(AA16&lt;900,13,0),0)+IF(AA16&gt;890,IF(AA16&lt;1100,14,0),0)+IF(AA16&gt;1090,IF(AA16&lt;1300,15,0),0)+IF(AA16&gt;1290,IF(AA16&lt;1500,16,0),0)+IF(AA16&gt;1490,IF(AA16&lt;1750,17,0),0)+IF(AA16&gt;1740,IF(AA16&lt;2000,18,0),0)+IF(AA16&gt;1990,IF(AA16&lt;2250,19,0),0)+IF(AA16&gt;2240,IF(AA16&lt;2500,20,0),0)+IF(AA16&gt;2490,IF(AA16&lt;3000,21,0),0)+IF(AA16&gt;2990,IF(AA16&lt;3500,22,0),0)+IF(AA16&gt;3490,23,0),-AB21)</f>
        <v>0</v>
      </c>
      <c r="AB21" s="108">
        <f>IF(AB16&gt;AA16,IF(AB16&gt;10,IF(AB16&lt;50,1,0),0)+IF(AB16&gt;40,IF(AB16&lt;90,2,0),0)+IF(AB16&gt;80,IF(AB16&lt;130,3,0),0)+IF(AB16&gt;120,IF(AB16&lt;170,4,0),0)+IF(AB16&gt;160,IF(AB16&lt;220,5,0),0)+IF(AB16&gt;210,IF(AB16&lt;270,6,0),0)+IF(AB16&gt;260,IF(AB16&lt;320,7,0),0)+IF(AB16&gt;310,IF(AB16&lt;370,8,0),0)+IF(AB16&gt;360,IF(AB16&lt;430,9,0),0)+IF(AB16&gt;420,IF(AB16&lt;500,10,0),0)+IF(AB16&gt;490,IF(AB16&lt;600,11,0),0)+IF(AB16&gt;590,IF(AB16&lt;750,12,0),0)+IF(AB16&gt;740,IF(AB16&lt;900,13,0),0)+IF(AB16&gt;890,IF(AB16&lt;1100,14,0),0)+IF(AB16&gt;1090,IF(AB16&lt;1300,15,0),0)+IF(AB16&gt;1290,IF(AB16&lt;1500,16,0),0)+IF(AB16&gt;1490,IF(AB16&lt;1750,17,0),0)+IF(AB16&gt;1740,IF(AB16&lt;2000,18,0),0)+IF(AB16&gt;1990,IF(AB16&lt;2250,19,0),0)+IF(AB16&gt;2240,IF(AB16&lt;2500,20,0),0)+IF(AB16&gt;2490,IF(AB16&lt;3000,21,0),0)+IF(AB16&gt;2990,IF(AB16&lt;3500,22,0),0)+IF(AB16&gt;3490,23,0),-AA21)</f>
        <v>0</v>
      </c>
      <c r="AC21" s="53">
        <f>AC10</f>
        <v>4</v>
      </c>
      <c r="AE21" s="53">
        <f>AE10</f>
        <v>4</v>
      </c>
      <c r="AF21" s="108">
        <f>IF(AF16&gt;=AG16,IF(AF16&gt;10,IF(AF16&lt;50,1,0),0)+IF(AF16&gt;40,IF(AF16&lt;90,2,0),0)+IF(AF16&gt;80,IF(AF16&lt;130,3,0),0)+IF(AF16&gt;120,IF(AF16&lt;170,4,0),0)+IF(AF16&gt;160,IF(AF16&lt;220,5,0),0)+IF(AF16&gt;210,IF(AF16&lt;270,6,0),0)+IF(AF16&gt;260,IF(AF16&lt;320,7,0),0)+IF(AF16&gt;310,IF(AF16&lt;370,8,0),0)+IF(AF16&gt;360,IF(AF16&lt;430,9,0),0)+IF(AF16&gt;420,IF(AF16&lt;500,10,0),0)+IF(AF16&gt;490,IF(AF16&lt;600,11,0),0)+IF(AF16&gt;590,IF(AF16&lt;750,12,0),0)+IF(AF16&gt;740,IF(AF16&lt;900,13,0),0)+IF(AF16&gt;890,IF(AF16&lt;1100,14,0),0)+IF(AF16&gt;1090,IF(AF16&lt;1300,15,0),0)+IF(AF16&gt;1290,IF(AF16&lt;1500,16,0),0)+IF(AF16&gt;1490,IF(AF16&lt;1750,17,0),0)+IF(AF16&gt;1740,IF(AF16&lt;2000,18,0),0)+IF(AF16&gt;1990,IF(AF16&lt;2250,19,0),0)+IF(AF16&gt;2240,IF(AF16&lt;2500,20,0),0)+IF(AF16&gt;2490,IF(AF16&lt;3000,21,0),0)+IF(AF16&gt;2990,IF(AF16&lt;3500,22,0),0)+IF(AF16&gt;3490,23,0),-AG21)</f>
        <v>0</v>
      </c>
      <c r="AG21" s="108">
        <f>IF(AG16&gt;AF16,IF(AG16&gt;10,IF(AG16&lt;50,1,0),0)+IF(AG16&gt;40,IF(AG16&lt;90,2,0),0)+IF(AG16&gt;80,IF(AG16&lt;130,3,0),0)+IF(AG16&gt;120,IF(AG16&lt;170,4,0),0)+IF(AG16&gt;160,IF(AG16&lt;220,5,0),0)+IF(AG16&gt;210,IF(AG16&lt;270,6,0),0)+IF(AG16&gt;260,IF(AG16&lt;320,7,0),0)+IF(AG16&gt;310,IF(AG16&lt;370,8,0),0)+IF(AG16&gt;360,IF(AG16&lt;430,9,0),0)+IF(AG16&gt;420,IF(AG16&lt;500,10,0),0)+IF(AG16&gt;490,IF(AG16&lt;600,11,0),0)+IF(AG16&gt;590,IF(AG16&lt;750,12,0),0)+IF(AG16&gt;740,IF(AG16&lt;900,13,0),0)+IF(AG16&gt;890,IF(AG16&lt;1100,14,0),0)+IF(AG16&gt;1090,IF(AG16&lt;1300,15,0),0)+IF(AG16&gt;1290,IF(AG16&lt;1500,16,0),0)+IF(AG16&gt;1490,IF(AG16&lt;1750,17,0),0)+IF(AG16&gt;1740,IF(AG16&lt;2000,18,0),0)+IF(AG16&gt;1990,IF(AG16&lt;2250,19,0),0)+IF(AG16&gt;2240,IF(AG16&lt;2500,20,0),0)+IF(AG16&gt;2490,IF(AG16&lt;3000,21,0),0)+IF(AG16&gt;2990,IF(AG16&lt;3500,22,0),0)+IF(AG16&gt;3490,23,0),-AF21)</f>
        <v>0</v>
      </c>
      <c r="AH21" s="53">
        <f>AH10</f>
        <v>5</v>
      </c>
      <c r="AJ21" s="53">
        <f>AJ10</f>
        <v>2</v>
      </c>
      <c r="AK21" s="108">
        <f>IF(AK16&gt;=AL16,IF(AK16&gt;10,IF(AK16&lt;50,1,0),0)+IF(AK16&gt;40,IF(AK16&lt;90,2,0),0)+IF(AK16&gt;80,IF(AK16&lt;130,3,0),0)+IF(AK16&gt;120,IF(AK16&lt;170,4,0),0)+IF(AK16&gt;160,IF(AK16&lt;220,5,0),0)+IF(AK16&gt;210,IF(AK16&lt;270,6,0),0)+IF(AK16&gt;260,IF(AK16&lt;320,7,0),0)+IF(AK16&gt;310,IF(AK16&lt;370,8,0),0)+IF(AK16&gt;360,IF(AK16&lt;430,9,0),0)+IF(AK16&gt;420,IF(AK16&lt;500,10,0),0)+IF(AK16&gt;490,IF(AK16&lt;600,11,0),0)+IF(AK16&gt;590,IF(AK16&lt;750,12,0),0)+IF(AK16&gt;740,IF(AK16&lt;900,13,0),0)+IF(AK16&gt;890,IF(AK16&lt;1100,14,0),0)+IF(AK16&gt;1090,IF(AK16&lt;1300,15,0),0)+IF(AK16&gt;1290,IF(AK16&lt;1500,16,0),0)+IF(AK16&gt;1490,IF(AK16&lt;1750,17,0),0)+IF(AK16&gt;1740,IF(AK16&lt;2000,18,0),0)+IF(AK16&gt;1990,IF(AK16&lt;2250,19,0),0)+IF(AK16&gt;2240,IF(AK16&lt;2500,20,0),0)+IF(AK16&gt;2490,IF(AK16&lt;3000,21,0),0)+IF(AK16&gt;2990,IF(AK16&lt;3500,22,0),0)+IF(AK16&gt;3490,23,0),-AL21)</f>
        <v>0</v>
      </c>
      <c r="AL21" s="108">
        <f>IF(AL16&gt;AK16,IF(AL16&gt;10,IF(AL16&lt;50,1,0),0)+IF(AL16&gt;40,IF(AL16&lt;90,2,0),0)+IF(AL16&gt;80,IF(AL16&lt;130,3,0),0)+IF(AL16&gt;120,IF(AL16&lt;170,4,0),0)+IF(AL16&gt;160,IF(AL16&lt;220,5,0),0)+IF(AL16&gt;210,IF(AL16&lt;270,6,0),0)+IF(AL16&gt;260,IF(AL16&lt;320,7,0),0)+IF(AL16&gt;310,IF(AL16&lt;370,8,0),0)+IF(AL16&gt;360,IF(AL16&lt;430,9,0),0)+IF(AL16&gt;420,IF(AL16&lt;500,10,0),0)+IF(AL16&gt;490,IF(AL16&lt;600,11,0),0)+IF(AL16&gt;590,IF(AL16&lt;750,12,0),0)+IF(AL16&gt;740,IF(AL16&lt;900,13,0),0)+IF(AL16&gt;890,IF(AL16&lt;1100,14,0),0)+IF(AL16&gt;1090,IF(AL16&lt;1300,15,0),0)+IF(AL16&gt;1290,IF(AL16&lt;1500,16,0),0)+IF(AL16&gt;1490,IF(AL16&lt;1750,17,0),0)+IF(AL16&gt;1740,IF(AL16&lt;2000,18,0),0)+IF(AL16&gt;1990,IF(AL16&lt;2250,19,0),0)+IF(AL16&gt;2240,IF(AL16&lt;2500,20,0),0)+IF(AL16&gt;2490,IF(AL16&lt;3000,21,0),0)+IF(AL16&gt;2990,IF(AL16&lt;3500,22,0),0)+IF(AL16&gt;3490,23,0),-AK21)</f>
        <v>0</v>
      </c>
      <c r="AM21" s="53">
        <f>AM10</f>
        <v>9</v>
      </c>
      <c r="AO21" s="53">
        <f>AO10</f>
        <v>4</v>
      </c>
      <c r="AP21" s="108">
        <f>IF(AP16&gt;=AQ16,IF(AP16&gt;10,IF(AP16&lt;50,1,0),0)+IF(AP16&gt;40,IF(AP16&lt;90,2,0),0)+IF(AP16&gt;80,IF(AP16&lt;130,3,0),0)+IF(AP16&gt;120,IF(AP16&lt;170,4,0),0)+IF(AP16&gt;160,IF(AP16&lt;220,5,0),0)+IF(AP16&gt;210,IF(AP16&lt;270,6,0),0)+IF(AP16&gt;260,IF(AP16&lt;320,7,0),0)+IF(AP16&gt;310,IF(AP16&lt;370,8,0),0)+IF(AP16&gt;360,IF(AP16&lt;430,9,0),0)+IF(AP16&gt;420,IF(AP16&lt;500,10,0),0)+IF(AP16&gt;490,IF(AP16&lt;600,11,0),0)+IF(AP16&gt;590,IF(AP16&lt;750,12,0),0)+IF(AP16&gt;740,IF(AP16&lt;900,13,0),0)+IF(AP16&gt;890,IF(AP16&lt;1100,14,0),0)+IF(AP16&gt;1090,IF(AP16&lt;1300,15,0),0)+IF(AP16&gt;1290,IF(AP16&lt;1500,16,0),0)+IF(AP16&gt;1490,IF(AP16&lt;1750,17,0),0)+IF(AP16&gt;1740,IF(AP16&lt;2000,18,0),0)+IF(AP16&gt;1990,IF(AP16&lt;2250,19,0),0)+IF(AP16&gt;2240,IF(AP16&lt;2500,20,0),0)+IF(AP16&gt;2490,IF(AP16&lt;3000,21,0),0)+IF(AP16&gt;2990,IF(AP16&lt;3500,22,0),0)+IF(AP16&gt;3490,23,0),-AQ21)</f>
        <v>0</v>
      </c>
      <c r="AQ21" s="108">
        <f>IF(AQ16&gt;AP16,IF(AQ16&gt;10,IF(AQ16&lt;50,1,0),0)+IF(AQ16&gt;40,IF(AQ16&lt;90,2,0),0)+IF(AQ16&gt;80,IF(AQ16&lt;130,3,0),0)+IF(AQ16&gt;120,IF(AQ16&lt;170,4,0),0)+IF(AQ16&gt;160,IF(AQ16&lt;220,5,0),0)+IF(AQ16&gt;210,IF(AQ16&lt;270,6,0),0)+IF(AQ16&gt;260,IF(AQ16&lt;320,7,0),0)+IF(AQ16&gt;310,IF(AQ16&lt;370,8,0),0)+IF(AQ16&gt;360,IF(AQ16&lt;430,9,0),0)+IF(AQ16&gt;420,IF(AQ16&lt;500,10,0),0)+IF(AQ16&gt;490,IF(AQ16&lt;600,11,0),0)+IF(AQ16&gt;590,IF(AQ16&lt;750,12,0),0)+IF(AQ16&gt;740,IF(AQ16&lt;900,13,0),0)+IF(AQ16&gt;890,IF(AQ16&lt;1100,14,0),0)+IF(AQ16&gt;1090,IF(AQ16&lt;1300,15,0),0)+IF(AQ16&gt;1290,IF(AQ16&lt;1500,16,0),0)+IF(AQ16&gt;1490,IF(AQ16&lt;1750,17,0),0)+IF(AQ16&gt;1740,IF(AQ16&lt;2000,18,0),0)+IF(AQ16&gt;1990,IF(AQ16&lt;2250,19,0),0)+IF(AQ16&gt;2240,IF(AQ16&lt;2500,20,0),0)+IF(AQ16&gt;2490,IF(AQ16&lt;3000,21,0),0)+IF(AQ16&gt;2990,IF(AQ16&lt;3500,22,0),0)+IF(AQ16&gt;3490,23,0),-AP21)</f>
        <v>0</v>
      </c>
      <c r="AR21" s="53">
        <f>AR10</f>
        <v>8</v>
      </c>
    </row>
    <row r="22" spans="1:44" ht="12.75">
      <c r="A22" s="53">
        <f>A11</f>
        <v>5</v>
      </c>
      <c r="B22" s="108">
        <f>IF(B17&gt;=C17,IF(B17&gt;10,IF(B17&lt;50,1,0),0)+IF(B17&gt;40,IF(B17&lt;90,2,0),0)+IF(B17&gt;80,IF(B17&lt;130,3,0),0)+IF(B17&gt;120,IF(B17&lt;170,4,0),0)+IF(B17&gt;160,IF(B17&lt;220,5,0),0)+IF(B17&gt;210,IF(B17&lt;270,6,0),0)+IF(B17&gt;260,IF(B17&lt;320,7,0),0)+IF(B17&gt;310,IF(B17&lt;370,8,0),0)+IF(B17&gt;360,IF(B17&lt;430,9,0),0)+IF(B17&gt;420,IF(B17&lt;500,10,0),0)+IF(B17&gt;490,IF(B17&lt;600,11,0),0)+IF(B17&gt;590,IF(B17&lt;750,12,0),0)+IF(B17&gt;740,IF(B17&lt;900,13,0),0)+IF(B17&gt;890,IF(B17&lt;1100,14,0),0)+IF(B17&gt;1090,IF(B17&lt;1300,15,0),0)+IF(B17&gt;1290,IF(B17&lt;1500,16,0),0)+IF(B17&gt;1490,IF(B17&lt;1750,17,0),0)+IF(B17&gt;1740,IF(B17&lt;2000,18,0),0)+IF(B17&gt;1990,IF(B17&lt;2250,19,0),0)+IF(B17&gt;2240,IF(B17&lt;2500,20,0),0)+IF(B17&gt;2490,IF(B17&lt;3000,21,0),0)+IF(B17&gt;2990,IF(B17&lt;3500,22,0),0)+IF(B17&gt;3490,23,0),-C22)</f>
        <v>0</v>
      </c>
      <c r="C22" s="108">
        <f>IF(C17&gt;B17,IF(C17&gt;10,IF(C17&lt;50,1,0),0)+IF(C17&gt;40,IF(C17&lt;90,2,0),0)+IF(C17&gt;80,IF(C17&lt;130,3,0),0)+IF(C17&gt;120,IF(C17&lt;170,4,0),0)+IF(C17&gt;160,IF(C17&lt;220,5,0),0)+IF(C17&gt;210,IF(C17&lt;270,6,0),0)+IF(C17&gt;260,IF(C17&lt;320,7,0),0)+IF(C17&gt;310,IF(C17&lt;370,8,0),0)+IF(C17&gt;360,IF(C17&lt;430,9,0),0)+IF(C17&gt;420,IF(C17&lt;500,10,0),0)+IF(C17&gt;490,IF(C17&lt;600,11,0),0)+IF(C17&gt;590,IF(C17&lt;750,12,0),0)+IF(C17&gt;740,IF(C17&lt;900,13,0),0)+IF(C17&gt;890,IF(C17&lt;1100,14,0),0)+IF(C17&gt;1090,IF(C17&lt;1300,15,0),0)+IF(C17&gt;1290,IF(C17&lt;1500,16,0),0)+IF(C17&gt;1490,IF(C17&lt;1750,17,0),0)+IF(C17&gt;1740,IF(C17&lt;2000,18,0),0)+IF(C17&gt;1990,IF(C17&lt;2250,19,0),0)+IF(C17&gt;2240,IF(C17&lt;2500,20,0),0)+IF(C17&gt;2490,IF(C17&lt;3000,21,0),0)+IF(C17&gt;2990,IF(C17&lt;3500,22,0),0)+IF(C17&gt;3490,23,0),-B22)</f>
        <v>0</v>
      </c>
      <c r="D22" s="53">
        <f>D11</f>
        <v>9</v>
      </c>
      <c r="E22" s="20"/>
      <c r="F22" s="53">
        <f>F11</f>
        <v>4</v>
      </c>
      <c r="G22" s="108">
        <f>IF(G17&gt;=H17,IF(G17&gt;10,IF(G17&lt;50,1,0),0)+IF(G17&gt;40,IF(G17&lt;90,2,0),0)+IF(G17&gt;80,IF(G17&lt;130,3,0),0)+IF(G17&gt;120,IF(G17&lt;170,4,0),0)+IF(G17&gt;160,IF(G17&lt;220,5,0),0)+IF(G17&gt;210,IF(G17&lt;270,6,0),0)+IF(G17&gt;260,IF(G17&lt;320,7,0),0)+IF(G17&gt;310,IF(G17&lt;370,8,0),0)+IF(G17&gt;360,IF(G17&lt;430,9,0),0)+IF(G17&gt;420,IF(G17&lt;500,10,0),0)+IF(G17&gt;490,IF(G17&lt;600,11,0),0)+IF(G17&gt;590,IF(G17&lt;750,12,0),0)+IF(G17&gt;740,IF(G17&lt;900,13,0),0)+IF(G17&gt;890,IF(G17&lt;1100,14,0),0)+IF(G17&gt;1090,IF(G17&lt;1300,15,0),0)+IF(G17&gt;1290,IF(G17&lt;1500,16,0),0)+IF(G17&gt;1490,IF(G17&lt;1750,17,0),0)+IF(G17&gt;1740,IF(G17&lt;2000,18,0),0)+IF(G17&gt;1990,IF(G17&lt;2250,19,0),0)+IF(G17&gt;2240,IF(G17&lt;2500,20,0),0)+IF(G17&gt;2490,IF(G17&lt;3000,21,0),0)+IF(G17&gt;2990,IF(G17&lt;3500,22,0),0)+IF(G17&gt;3490,23,0),-H22)</f>
        <v>0</v>
      </c>
      <c r="H22" s="108">
        <f>IF(H17&gt;G17,IF(H17&gt;10,IF(H17&lt;50,1,0),0)+IF(H17&gt;40,IF(H17&lt;90,2,0),0)+IF(H17&gt;80,IF(H17&lt;130,3,0),0)+IF(H17&gt;120,IF(H17&lt;170,4,0),0)+IF(H17&gt;160,IF(H17&lt;220,5,0),0)+IF(H17&gt;210,IF(H17&lt;270,6,0),0)+IF(H17&gt;260,IF(H17&lt;320,7,0),0)+IF(H17&gt;310,IF(H17&lt;370,8,0),0)+IF(H17&gt;360,IF(H17&lt;430,9,0),0)+IF(H17&gt;420,IF(H17&lt;500,10,0),0)+IF(H17&gt;490,IF(H17&lt;600,11,0),0)+IF(H17&gt;590,IF(H17&lt;750,12,0),0)+IF(H17&gt;740,IF(H17&lt;900,13,0),0)+IF(H17&gt;890,IF(H17&lt;1100,14,0),0)+IF(H17&gt;1090,IF(H17&lt;1300,15,0),0)+IF(H17&gt;1290,IF(H17&lt;1500,16,0),0)+IF(H17&gt;1490,IF(H17&lt;1750,17,0),0)+IF(H17&gt;1740,IF(H17&lt;2000,18,0),0)+IF(H17&gt;1990,IF(H17&lt;2250,19,0),0)+IF(H17&gt;2240,IF(H17&lt;2500,20,0),0)+IF(H17&gt;2490,IF(H17&lt;3000,21,0),0)+IF(H17&gt;2990,IF(H17&lt;3500,22,0),0)+IF(H17&gt;3490,23,0),-G22)</f>
        <v>0</v>
      </c>
      <c r="I22" s="53">
        <f>I11</f>
        <v>7</v>
      </c>
      <c r="J22" s="20"/>
      <c r="K22" s="53">
        <f>K11</f>
        <v>10</v>
      </c>
      <c r="L22" s="108">
        <f>IF(L17&gt;=M17,IF(L17&gt;10,IF(L17&lt;50,1,0),0)+IF(L17&gt;40,IF(L17&lt;90,2,0),0)+IF(L17&gt;80,IF(L17&lt;130,3,0),0)+IF(L17&gt;120,IF(L17&lt;170,4,0),0)+IF(L17&gt;160,IF(L17&lt;220,5,0),0)+IF(L17&gt;210,IF(L17&lt;270,6,0),0)+IF(L17&gt;260,IF(L17&lt;320,7,0),0)+IF(L17&gt;310,IF(L17&lt;370,8,0),0)+IF(L17&gt;360,IF(L17&lt;430,9,0),0)+IF(L17&gt;420,IF(L17&lt;500,10,0),0)+IF(L17&gt;490,IF(L17&lt;600,11,0),0)+IF(L17&gt;590,IF(L17&lt;750,12,0),0)+IF(L17&gt;740,IF(L17&lt;900,13,0),0)+IF(L17&gt;890,IF(L17&lt;1100,14,0),0)+IF(L17&gt;1090,IF(L17&lt;1300,15,0),0)+IF(L17&gt;1290,IF(L17&lt;1500,16,0),0)+IF(L17&gt;1490,IF(L17&lt;1750,17,0),0)+IF(L17&gt;1740,IF(L17&lt;2000,18,0),0)+IF(L17&gt;1990,IF(L17&lt;2250,19,0),0)+IF(L17&gt;2240,IF(L17&lt;2500,20,0),0)+IF(L17&gt;2490,IF(L17&lt;3000,21,0),0)+IF(L17&gt;2990,IF(L17&lt;3500,22,0),0)+IF(L17&gt;3490,23,0),-M22)</f>
        <v>0</v>
      </c>
      <c r="M22" s="108">
        <f>IF(M17&gt;L17,IF(M17&gt;10,IF(M17&lt;50,1,0),0)+IF(M17&gt;40,IF(M17&lt;90,2,0),0)+IF(M17&gt;80,IF(M17&lt;130,3,0),0)+IF(M17&gt;120,IF(M17&lt;170,4,0),0)+IF(M17&gt;160,IF(M17&lt;220,5,0),0)+IF(M17&gt;210,IF(M17&lt;270,6,0),0)+IF(M17&gt;260,IF(M17&lt;320,7,0),0)+IF(M17&gt;310,IF(M17&lt;370,8,0),0)+IF(M17&gt;360,IF(M17&lt;430,9,0),0)+IF(M17&gt;420,IF(M17&lt;500,10,0),0)+IF(M17&gt;490,IF(M17&lt;600,11,0),0)+IF(M17&gt;590,IF(M17&lt;750,12,0),0)+IF(M17&gt;740,IF(M17&lt;900,13,0),0)+IF(M17&gt;890,IF(M17&lt;1100,14,0),0)+IF(M17&gt;1090,IF(M17&lt;1300,15,0),0)+IF(M17&gt;1290,IF(M17&lt;1500,16,0),0)+IF(M17&gt;1490,IF(M17&lt;1750,17,0),0)+IF(M17&gt;1740,IF(M17&lt;2000,18,0),0)+IF(M17&gt;1990,IF(M17&lt;2250,19,0),0)+IF(M17&gt;2240,IF(M17&lt;2500,20,0),0)+IF(M17&gt;2490,IF(M17&lt;3000,21,0),0)+IF(M17&gt;2990,IF(M17&lt;3500,22,0),0)+IF(M17&gt;3490,23,0),-L22)</f>
        <v>0</v>
      </c>
      <c r="N22" s="53">
        <f>N11</f>
        <v>3</v>
      </c>
      <c r="O22" s="20"/>
      <c r="P22" s="53">
        <f>P11</f>
        <v>10</v>
      </c>
      <c r="Q22" s="108">
        <f>IF(Q17&gt;=R17,IF(Q17&gt;10,IF(Q17&lt;50,1,0),0)+IF(Q17&gt;40,IF(Q17&lt;90,2,0),0)+IF(Q17&gt;80,IF(Q17&lt;130,3,0),0)+IF(Q17&gt;120,IF(Q17&lt;170,4,0),0)+IF(Q17&gt;160,IF(Q17&lt;220,5,0),0)+IF(Q17&gt;210,IF(Q17&lt;270,6,0),0)+IF(Q17&gt;260,IF(Q17&lt;320,7,0),0)+IF(Q17&gt;310,IF(Q17&lt;370,8,0),0)+IF(Q17&gt;360,IF(Q17&lt;430,9,0),0)+IF(Q17&gt;420,IF(Q17&lt;500,10,0),0)+IF(Q17&gt;490,IF(Q17&lt;600,11,0),0)+IF(Q17&gt;590,IF(Q17&lt;750,12,0),0)+IF(Q17&gt;740,IF(Q17&lt;900,13,0),0)+IF(Q17&gt;890,IF(Q17&lt;1100,14,0),0)+IF(Q17&gt;1090,IF(Q17&lt;1300,15,0),0)+IF(Q17&gt;1290,IF(Q17&lt;1500,16,0),0)+IF(Q17&gt;1490,IF(Q17&lt;1750,17,0),0)+IF(Q17&gt;1740,IF(Q17&lt;2000,18,0),0)+IF(Q17&gt;1990,IF(Q17&lt;2250,19,0),0)+IF(Q17&gt;2240,IF(Q17&lt;2500,20,0),0)+IF(Q17&gt;2490,IF(Q17&lt;3000,21,0),0)+IF(Q17&gt;2990,IF(Q17&lt;3500,22,0),0)+IF(Q17&gt;3490,23,0),-R22)</f>
        <v>0</v>
      </c>
      <c r="R22" s="108">
        <f>IF(R17&gt;Q17,IF(R17&gt;10,IF(R17&lt;50,1,0),0)+IF(R17&gt;40,IF(R17&lt;90,2,0),0)+IF(R17&gt;80,IF(R17&lt;130,3,0),0)+IF(R17&gt;120,IF(R17&lt;170,4,0),0)+IF(R17&gt;160,IF(R17&lt;220,5,0),0)+IF(R17&gt;210,IF(R17&lt;270,6,0),0)+IF(R17&gt;260,IF(R17&lt;320,7,0),0)+IF(R17&gt;310,IF(R17&lt;370,8,0),0)+IF(R17&gt;360,IF(R17&lt;430,9,0),0)+IF(R17&gt;420,IF(R17&lt;500,10,0),0)+IF(R17&gt;490,IF(R17&lt;600,11,0),0)+IF(R17&gt;590,IF(R17&lt;750,12,0),0)+IF(R17&gt;740,IF(R17&lt;900,13,0),0)+IF(R17&gt;890,IF(R17&lt;1100,14,0),0)+IF(R17&gt;1090,IF(R17&lt;1300,15,0),0)+IF(R17&gt;1290,IF(R17&lt;1500,16,0),0)+IF(R17&gt;1490,IF(R17&lt;1750,17,0),0)+IF(R17&gt;1740,IF(R17&lt;2000,18,0),0)+IF(R17&gt;1990,IF(R17&lt;2250,19,0),0)+IF(R17&gt;2240,IF(R17&lt;2500,20,0),0)+IF(R17&gt;2490,IF(R17&lt;3000,21,0),0)+IF(R17&gt;2990,IF(R17&lt;3500,22,0),0)+IF(R17&gt;3490,23,0),-Q22)</f>
        <v>0</v>
      </c>
      <c r="S22" s="53">
        <f>S11</f>
        <v>4</v>
      </c>
      <c r="T22" s="20"/>
      <c r="U22" s="53">
        <f>U11</f>
        <v>10</v>
      </c>
      <c r="V22" s="108">
        <f>IF(V17&gt;=W17,IF(V17&gt;10,IF(V17&lt;50,1,0),0)+IF(V17&gt;40,IF(V17&lt;90,2,0),0)+IF(V17&gt;80,IF(V17&lt;130,3,0),0)+IF(V17&gt;120,IF(V17&lt;170,4,0),0)+IF(V17&gt;160,IF(V17&lt;220,5,0),0)+IF(V17&gt;210,IF(V17&lt;270,6,0),0)+IF(V17&gt;260,IF(V17&lt;320,7,0),0)+IF(V17&gt;310,IF(V17&lt;370,8,0),0)+IF(V17&gt;360,IF(V17&lt;430,9,0),0)+IF(V17&gt;420,IF(V17&lt;500,10,0),0)+IF(V17&gt;490,IF(V17&lt;600,11,0),0)+IF(V17&gt;590,IF(V17&lt;750,12,0),0)+IF(V17&gt;740,IF(V17&lt;900,13,0),0)+IF(V17&gt;890,IF(V17&lt;1100,14,0),0)+IF(V17&gt;1090,IF(V17&lt;1300,15,0),0)+IF(V17&gt;1290,IF(V17&lt;1500,16,0),0)+IF(V17&gt;1490,IF(V17&lt;1750,17,0),0)+IF(V17&gt;1740,IF(V17&lt;2000,18,0),0)+IF(V17&gt;1990,IF(V17&lt;2250,19,0),0)+IF(V17&gt;2240,IF(V17&lt;2500,20,0),0)+IF(V17&gt;2490,IF(V17&lt;3000,21,0),0)+IF(V17&gt;2990,IF(V17&lt;3500,22,0),0)+IF(V17&gt;3490,23,0),-W22)</f>
        <v>0</v>
      </c>
      <c r="W22" s="108">
        <f>IF(W17&gt;V17,IF(W17&gt;10,IF(W17&lt;50,1,0),0)+IF(W17&gt;40,IF(W17&lt;90,2,0),0)+IF(W17&gt;80,IF(W17&lt;130,3,0),0)+IF(W17&gt;120,IF(W17&lt;170,4,0),0)+IF(W17&gt;160,IF(W17&lt;220,5,0),0)+IF(W17&gt;210,IF(W17&lt;270,6,0),0)+IF(W17&gt;260,IF(W17&lt;320,7,0),0)+IF(W17&gt;310,IF(W17&lt;370,8,0),0)+IF(W17&gt;360,IF(W17&lt;430,9,0),0)+IF(W17&gt;420,IF(W17&lt;500,10,0),0)+IF(W17&gt;490,IF(W17&lt;600,11,0),0)+IF(W17&gt;590,IF(W17&lt;750,12,0),0)+IF(W17&gt;740,IF(W17&lt;900,13,0),0)+IF(W17&gt;890,IF(W17&lt;1100,14,0),0)+IF(W17&gt;1090,IF(W17&lt;1300,15,0),0)+IF(W17&gt;1290,IF(W17&lt;1500,16,0),0)+IF(W17&gt;1490,IF(W17&lt;1750,17,0),0)+IF(W17&gt;1740,IF(W17&lt;2000,18,0),0)+IF(W17&gt;1990,IF(W17&lt;2250,19,0),0)+IF(W17&gt;2240,IF(W17&lt;2500,20,0),0)+IF(W17&gt;2490,IF(W17&lt;3000,21,0),0)+IF(W17&gt;2990,IF(W17&lt;3500,22,0),0)+IF(W17&gt;3490,23,0),-V22)</f>
        <v>0</v>
      </c>
      <c r="X22" s="53">
        <f>X11</f>
        <v>5</v>
      </c>
      <c r="Z22" s="53">
        <f>Z11</f>
        <v>10</v>
      </c>
      <c r="AA22" s="108">
        <f>IF(AA17&gt;=AB17,IF(AA17&gt;10,IF(AA17&lt;50,1,0),0)+IF(AA17&gt;40,IF(AA17&lt;90,2,0),0)+IF(AA17&gt;80,IF(AA17&lt;130,3,0),0)+IF(AA17&gt;120,IF(AA17&lt;170,4,0),0)+IF(AA17&gt;160,IF(AA17&lt;220,5,0),0)+IF(AA17&gt;210,IF(AA17&lt;270,6,0),0)+IF(AA17&gt;260,IF(AA17&lt;320,7,0),0)+IF(AA17&gt;310,IF(AA17&lt;370,8,0),0)+IF(AA17&gt;360,IF(AA17&lt;430,9,0),0)+IF(AA17&gt;420,IF(AA17&lt;500,10,0),0)+IF(AA17&gt;490,IF(AA17&lt;600,11,0),0)+IF(AA17&gt;590,IF(AA17&lt;750,12,0),0)+IF(AA17&gt;740,IF(AA17&lt;900,13,0),0)+IF(AA17&gt;890,IF(AA17&lt;1100,14,0),0)+IF(AA17&gt;1090,IF(AA17&lt;1300,15,0),0)+IF(AA17&gt;1290,IF(AA17&lt;1500,16,0),0)+IF(AA17&gt;1490,IF(AA17&lt;1750,17,0),0)+IF(AA17&gt;1740,IF(AA17&lt;2000,18,0),0)+IF(AA17&gt;1990,IF(AA17&lt;2250,19,0),0)+IF(AA17&gt;2240,IF(AA17&lt;2500,20,0),0)+IF(AA17&gt;2490,IF(AA17&lt;3000,21,0),0)+IF(AA17&gt;2990,IF(AA17&lt;3500,22,0),0)+IF(AA17&gt;3490,23,0),-AB22)</f>
        <v>0</v>
      </c>
      <c r="AB22" s="108">
        <f>IF(AB17&gt;AA17,IF(AB17&gt;10,IF(AB17&lt;50,1,0),0)+IF(AB17&gt;40,IF(AB17&lt;90,2,0),0)+IF(AB17&gt;80,IF(AB17&lt;130,3,0),0)+IF(AB17&gt;120,IF(AB17&lt;170,4,0),0)+IF(AB17&gt;160,IF(AB17&lt;220,5,0),0)+IF(AB17&gt;210,IF(AB17&lt;270,6,0),0)+IF(AB17&gt;260,IF(AB17&lt;320,7,0),0)+IF(AB17&gt;310,IF(AB17&lt;370,8,0),0)+IF(AB17&gt;360,IF(AB17&lt;430,9,0),0)+IF(AB17&gt;420,IF(AB17&lt;500,10,0),0)+IF(AB17&gt;490,IF(AB17&lt;600,11,0),0)+IF(AB17&gt;590,IF(AB17&lt;750,12,0),0)+IF(AB17&gt;740,IF(AB17&lt;900,13,0),0)+IF(AB17&gt;890,IF(AB17&lt;1100,14,0),0)+IF(AB17&gt;1090,IF(AB17&lt;1300,15,0),0)+IF(AB17&gt;1290,IF(AB17&lt;1500,16,0),0)+IF(AB17&gt;1490,IF(AB17&lt;1750,17,0),0)+IF(AB17&gt;1740,IF(AB17&lt;2000,18,0),0)+IF(AB17&gt;1990,IF(AB17&lt;2250,19,0),0)+IF(AB17&gt;2240,IF(AB17&lt;2500,20,0),0)+IF(AB17&gt;2490,IF(AB17&lt;3000,21,0),0)+IF(AB17&gt;2990,IF(AB17&lt;3500,22,0),0)+IF(AB17&gt;3490,23,0),-AA22)</f>
        <v>0</v>
      </c>
      <c r="AC22" s="53">
        <f>AC11</f>
        <v>6</v>
      </c>
      <c r="AE22" s="53">
        <f>AE11</f>
        <v>10</v>
      </c>
      <c r="AF22" s="108">
        <f>IF(AF17&gt;=AG17,IF(AF17&gt;10,IF(AF17&lt;50,1,0),0)+IF(AF17&gt;40,IF(AF17&lt;90,2,0),0)+IF(AF17&gt;80,IF(AF17&lt;130,3,0),0)+IF(AF17&gt;120,IF(AF17&lt;170,4,0),0)+IF(AF17&gt;160,IF(AF17&lt;220,5,0),0)+IF(AF17&gt;210,IF(AF17&lt;270,6,0),0)+IF(AF17&gt;260,IF(AF17&lt;320,7,0),0)+IF(AF17&gt;310,IF(AF17&lt;370,8,0),0)+IF(AF17&gt;360,IF(AF17&lt;430,9,0),0)+IF(AF17&gt;420,IF(AF17&lt;500,10,0),0)+IF(AF17&gt;490,IF(AF17&lt;600,11,0),0)+IF(AF17&gt;590,IF(AF17&lt;750,12,0),0)+IF(AF17&gt;740,IF(AF17&lt;900,13,0),0)+IF(AF17&gt;890,IF(AF17&lt;1100,14,0),0)+IF(AF17&gt;1090,IF(AF17&lt;1300,15,0),0)+IF(AF17&gt;1290,IF(AF17&lt;1500,16,0),0)+IF(AF17&gt;1490,IF(AF17&lt;1750,17,0),0)+IF(AF17&gt;1740,IF(AF17&lt;2000,18,0),0)+IF(AF17&gt;1990,IF(AF17&lt;2250,19,0),0)+IF(AF17&gt;2240,IF(AF17&lt;2500,20,0),0)+IF(AF17&gt;2490,IF(AF17&lt;3000,21,0),0)+IF(AF17&gt;2990,IF(AF17&lt;3500,22,0),0)+IF(AF17&gt;3490,23,0),-AG22)</f>
        <v>0</v>
      </c>
      <c r="AG22" s="108">
        <f>IF(AG17&gt;AF17,IF(AG17&gt;10,IF(AG17&lt;50,1,0),0)+IF(AG17&gt;40,IF(AG17&lt;90,2,0),0)+IF(AG17&gt;80,IF(AG17&lt;130,3,0),0)+IF(AG17&gt;120,IF(AG17&lt;170,4,0),0)+IF(AG17&gt;160,IF(AG17&lt;220,5,0),0)+IF(AG17&gt;210,IF(AG17&lt;270,6,0),0)+IF(AG17&gt;260,IF(AG17&lt;320,7,0),0)+IF(AG17&gt;310,IF(AG17&lt;370,8,0),0)+IF(AG17&gt;360,IF(AG17&lt;430,9,0),0)+IF(AG17&gt;420,IF(AG17&lt;500,10,0),0)+IF(AG17&gt;490,IF(AG17&lt;600,11,0),0)+IF(AG17&gt;590,IF(AG17&lt;750,12,0),0)+IF(AG17&gt;740,IF(AG17&lt;900,13,0),0)+IF(AG17&gt;890,IF(AG17&lt;1100,14,0),0)+IF(AG17&gt;1090,IF(AG17&lt;1300,15,0),0)+IF(AG17&gt;1290,IF(AG17&lt;1500,16,0),0)+IF(AG17&gt;1490,IF(AG17&lt;1750,17,0),0)+IF(AG17&gt;1740,IF(AG17&lt;2000,18,0),0)+IF(AG17&gt;1990,IF(AG17&lt;2250,19,0),0)+IF(AG17&gt;2240,IF(AG17&lt;2500,20,0),0)+IF(AG17&gt;2490,IF(AG17&lt;3000,21,0),0)+IF(AG17&gt;2990,IF(AG17&lt;3500,22,0),0)+IF(AG17&gt;3490,23,0),-AF22)</f>
        <v>0</v>
      </c>
      <c r="AH22" s="53">
        <f>AH11</f>
        <v>7</v>
      </c>
      <c r="AJ22" s="53">
        <f>AJ11</f>
        <v>5</v>
      </c>
      <c r="AK22" s="108">
        <f>IF(AK17&gt;=AL17,IF(AK17&gt;10,IF(AK17&lt;50,1,0),0)+IF(AK17&gt;40,IF(AK17&lt;90,2,0),0)+IF(AK17&gt;80,IF(AK17&lt;130,3,0),0)+IF(AK17&gt;120,IF(AK17&lt;170,4,0),0)+IF(AK17&gt;160,IF(AK17&lt;220,5,0),0)+IF(AK17&gt;210,IF(AK17&lt;270,6,0),0)+IF(AK17&gt;260,IF(AK17&lt;320,7,0),0)+IF(AK17&gt;310,IF(AK17&lt;370,8,0),0)+IF(AK17&gt;360,IF(AK17&lt;430,9,0),0)+IF(AK17&gt;420,IF(AK17&lt;500,10,0),0)+IF(AK17&gt;490,IF(AK17&lt;600,11,0),0)+IF(AK17&gt;590,IF(AK17&lt;750,12,0),0)+IF(AK17&gt;740,IF(AK17&lt;900,13,0),0)+IF(AK17&gt;890,IF(AK17&lt;1100,14,0),0)+IF(AK17&gt;1090,IF(AK17&lt;1300,15,0),0)+IF(AK17&gt;1290,IF(AK17&lt;1500,16,0),0)+IF(AK17&gt;1490,IF(AK17&lt;1750,17,0),0)+IF(AK17&gt;1740,IF(AK17&lt;2000,18,0),0)+IF(AK17&gt;1990,IF(AK17&lt;2250,19,0),0)+IF(AK17&gt;2240,IF(AK17&lt;2500,20,0),0)+IF(AK17&gt;2490,IF(AK17&lt;3000,21,0),0)+IF(AK17&gt;2990,IF(AK17&lt;3500,22,0),0)+IF(AK17&gt;3490,23,0),-AL22)</f>
        <v>0</v>
      </c>
      <c r="AL22" s="108">
        <f>IF(AL17&gt;AK17,IF(AL17&gt;10,IF(AL17&lt;50,1,0),0)+IF(AL17&gt;40,IF(AL17&lt;90,2,0),0)+IF(AL17&gt;80,IF(AL17&lt;130,3,0),0)+IF(AL17&gt;120,IF(AL17&lt;170,4,0),0)+IF(AL17&gt;160,IF(AL17&lt;220,5,0),0)+IF(AL17&gt;210,IF(AL17&lt;270,6,0),0)+IF(AL17&gt;260,IF(AL17&lt;320,7,0),0)+IF(AL17&gt;310,IF(AL17&lt;370,8,0),0)+IF(AL17&gt;360,IF(AL17&lt;430,9,0),0)+IF(AL17&gt;420,IF(AL17&lt;500,10,0),0)+IF(AL17&gt;490,IF(AL17&lt;600,11,0),0)+IF(AL17&gt;590,IF(AL17&lt;750,12,0),0)+IF(AL17&gt;740,IF(AL17&lt;900,13,0),0)+IF(AL17&gt;890,IF(AL17&lt;1100,14,0),0)+IF(AL17&gt;1090,IF(AL17&lt;1300,15,0),0)+IF(AL17&gt;1290,IF(AL17&lt;1500,16,0),0)+IF(AL17&gt;1490,IF(AL17&lt;1750,17,0),0)+IF(AL17&gt;1740,IF(AL17&lt;2000,18,0),0)+IF(AL17&gt;1990,IF(AL17&lt;2250,19,0),0)+IF(AL17&gt;2240,IF(AL17&lt;2500,20,0),0)+IF(AL17&gt;2490,IF(AL17&lt;3000,21,0),0)+IF(AL17&gt;2990,IF(AL17&lt;3500,22,0),0)+IF(AL17&gt;3490,23,0),-AK22)</f>
        <v>0</v>
      </c>
      <c r="AM22" s="53">
        <f>AM11</f>
        <v>6</v>
      </c>
      <c r="AO22" s="53">
        <f>AO11</f>
        <v>3</v>
      </c>
      <c r="AP22" s="108">
        <f>IF(AP17&gt;=AQ17,IF(AP17&gt;10,IF(AP17&lt;50,1,0),0)+IF(AP17&gt;40,IF(AP17&lt;90,2,0),0)+IF(AP17&gt;80,IF(AP17&lt;130,3,0),0)+IF(AP17&gt;120,IF(AP17&lt;170,4,0),0)+IF(AP17&gt;160,IF(AP17&lt;220,5,0),0)+IF(AP17&gt;210,IF(AP17&lt;270,6,0),0)+IF(AP17&gt;260,IF(AP17&lt;320,7,0),0)+IF(AP17&gt;310,IF(AP17&lt;370,8,0),0)+IF(AP17&gt;360,IF(AP17&lt;430,9,0),0)+IF(AP17&gt;420,IF(AP17&lt;500,10,0),0)+IF(AP17&gt;490,IF(AP17&lt;600,11,0),0)+IF(AP17&gt;590,IF(AP17&lt;750,12,0),0)+IF(AP17&gt;740,IF(AP17&lt;900,13,0),0)+IF(AP17&gt;890,IF(AP17&lt;1100,14,0),0)+IF(AP17&gt;1090,IF(AP17&lt;1300,15,0),0)+IF(AP17&gt;1290,IF(AP17&lt;1500,16,0),0)+IF(AP17&gt;1490,IF(AP17&lt;1750,17,0),0)+IF(AP17&gt;1740,IF(AP17&lt;2000,18,0),0)+IF(AP17&gt;1990,IF(AP17&lt;2250,19,0),0)+IF(AP17&gt;2240,IF(AP17&lt;2500,20,0),0)+IF(AP17&gt;2490,IF(AP17&lt;3000,21,0),0)+IF(AP17&gt;2990,IF(AP17&lt;3500,22,0),0)+IF(AP17&gt;3490,23,0),-AQ22)</f>
        <v>0</v>
      </c>
      <c r="AQ22" s="108">
        <f>IF(AQ17&gt;AP17,IF(AQ17&gt;10,IF(AQ17&lt;50,1,0),0)+IF(AQ17&gt;40,IF(AQ17&lt;90,2,0),0)+IF(AQ17&gt;80,IF(AQ17&lt;130,3,0),0)+IF(AQ17&gt;120,IF(AQ17&lt;170,4,0),0)+IF(AQ17&gt;160,IF(AQ17&lt;220,5,0),0)+IF(AQ17&gt;210,IF(AQ17&lt;270,6,0),0)+IF(AQ17&gt;260,IF(AQ17&lt;320,7,0),0)+IF(AQ17&gt;310,IF(AQ17&lt;370,8,0),0)+IF(AQ17&gt;360,IF(AQ17&lt;430,9,0),0)+IF(AQ17&gt;420,IF(AQ17&lt;500,10,0),0)+IF(AQ17&gt;490,IF(AQ17&lt;600,11,0),0)+IF(AQ17&gt;590,IF(AQ17&lt;750,12,0),0)+IF(AQ17&gt;740,IF(AQ17&lt;900,13,0),0)+IF(AQ17&gt;890,IF(AQ17&lt;1100,14,0),0)+IF(AQ17&gt;1090,IF(AQ17&lt;1300,15,0),0)+IF(AQ17&gt;1290,IF(AQ17&lt;1500,16,0),0)+IF(AQ17&gt;1490,IF(AQ17&lt;1750,17,0),0)+IF(AQ17&gt;1740,IF(AQ17&lt;2000,18,0),0)+IF(AQ17&gt;1990,IF(AQ17&lt;2250,19,0),0)+IF(AQ17&gt;2240,IF(AQ17&lt;2500,20,0),0)+IF(AQ17&gt;2490,IF(AQ17&lt;3000,21,0),0)+IF(AQ17&gt;2990,IF(AQ17&lt;3500,22,0),0)+IF(AQ17&gt;3490,23,0),-AP22)</f>
        <v>0</v>
      </c>
      <c r="AR22" s="53">
        <f>AR11</f>
        <v>1</v>
      </c>
    </row>
    <row r="23" spans="1:44" ht="12.75">
      <c r="A23" s="53">
        <f>A12</f>
        <v>4</v>
      </c>
      <c r="B23" s="108">
        <f>IF(B18&gt;=C18,IF(B18&gt;10,IF(B18&lt;50,1,0),0)+IF(B18&gt;40,IF(B18&lt;90,2,0),0)+IF(B18&gt;80,IF(B18&lt;130,3,0),0)+IF(B18&gt;120,IF(B18&lt;170,4,0),0)+IF(B18&gt;160,IF(B18&lt;220,5,0),0)+IF(B18&gt;210,IF(B18&lt;270,6,0),0)+IF(B18&gt;260,IF(B18&lt;320,7,0),0)+IF(B18&gt;310,IF(B18&lt;370,8,0),0)+IF(B18&gt;360,IF(B18&lt;430,9,0),0)+IF(B18&gt;420,IF(B18&lt;500,10,0),0)+IF(B18&gt;490,IF(B18&lt;600,11,0),0)+IF(B18&gt;590,IF(B18&lt;750,12,0),0)+IF(B18&gt;740,IF(B18&lt;900,13,0),0)+IF(B18&gt;890,IF(B18&lt;1100,14,0),0)+IF(B18&gt;1090,IF(B18&lt;1300,15,0),0)+IF(B18&gt;1290,IF(B18&lt;1500,16,0),0)+IF(B18&gt;1490,IF(B18&lt;1750,17,0),0)+IF(B18&gt;1740,IF(B18&lt;2000,18,0),0)+IF(B18&gt;1990,IF(B18&lt;2250,19,0),0)+IF(B18&gt;2240,IF(B18&lt;2500,20,0),0)+IF(B18&gt;2490,IF(B18&lt;3000,21,0),0)+IF(B18&gt;2990,IF(B18&lt;3500,22,0),0)+IF(B18&gt;3490,23,0),-C23)</f>
        <v>0</v>
      </c>
      <c r="C23" s="108">
        <f>IF(C18&gt;B18,IF(C18&gt;10,IF(C18&lt;50,1,0),0)+IF(C18&gt;40,IF(C18&lt;90,2,0),0)+IF(C18&gt;80,IF(C18&lt;130,3,0),0)+IF(C18&gt;120,IF(C18&lt;170,4,0),0)+IF(C18&gt;160,IF(C18&lt;220,5,0),0)+IF(C18&gt;210,IF(C18&lt;270,6,0),0)+IF(C18&gt;260,IF(C18&lt;320,7,0),0)+IF(C18&gt;310,IF(C18&lt;370,8,0),0)+IF(C18&gt;360,IF(C18&lt;430,9,0),0)+IF(C18&gt;420,IF(C18&lt;500,10,0),0)+IF(C18&gt;490,IF(C18&lt;600,11,0),0)+IF(C18&gt;590,IF(C18&lt;750,12,0),0)+IF(C18&gt;740,IF(C18&lt;900,13,0),0)+IF(C18&gt;890,IF(C18&lt;1100,14,0),0)+IF(C18&gt;1090,IF(C18&lt;1300,15,0),0)+IF(C18&gt;1290,IF(C18&lt;1500,16,0),0)+IF(C18&gt;1490,IF(C18&lt;1750,17,0),0)+IF(C18&gt;1740,IF(C18&lt;2000,18,0),0)+IF(C18&gt;1990,IF(C18&lt;2250,19,0),0)+IF(C18&gt;2240,IF(C18&lt;2500,20,0),0)+IF(C18&gt;2490,IF(C18&lt;3000,21,0),0)+IF(C18&gt;2990,IF(C18&lt;3500,22,0),0)+IF(C18&gt;3490,23,0),-B23)</f>
        <v>0</v>
      </c>
      <c r="D23" s="53">
        <f>D12</f>
        <v>2</v>
      </c>
      <c r="E23" s="20"/>
      <c r="F23" s="53">
        <f>F12</f>
        <v>6</v>
      </c>
      <c r="G23" s="108">
        <f>IF(G18&gt;=H18,IF(G18&gt;10,IF(G18&lt;50,1,0),0)+IF(G18&gt;40,IF(G18&lt;90,2,0),0)+IF(G18&gt;80,IF(G18&lt;130,3,0),0)+IF(G18&gt;120,IF(G18&lt;170,4,0),0)+IF(G18&gt;160,IF(G18&lt;220,5,0),0)+IF(G18&gt;210,IF(G18&lt;270,6,0),0)+IF(G18&gt;260,IF(G18&lt;320,7,0),0)+IF(G18&gt;310,IF(G18&lt;370,8,0),0)+IF(G18&gt;360,IF(G18&lt;430,9,0),0)+IF(G18&gt;420,IF(G18&lt;500,10,0),0)+IF(G18&gt;490,IF(G18&lt;600,11,0),0)+IF(G18&gt;590,IF(G18&lt;750,12,0),0)+IF(G18&gt;740,IF(G18&lt;900,13,0),0)+IF(G18&gt;890,IF(G18&lt;1100,14,0),0)+IF(G18&gt;1090,IF(G18&lt;1300,15,0),0)+IF(G18&gt;1290,IF(G18&lt;1500,16,0),0)+IF(G18&gt;1490,IF(G18&lt;1750,17,0),0)+IF(G18&gt;1740,IF(G18&lt;2000,18,0),0)+IF(G18&gt;1990,IF(G18&lt;2250,19,0),0)+IF(G18&gt;2240,IF(G18&lt;2500,20,0),0)+IF(G18&gt;2490,IF(G18&lt;3000,21,0),0)+IF(G18&gt;2990,IF(G18&lt;3500,22,0),0)+IF(G18&gt;3490,23,0),-H23)</f>
        <v>0</v>
      </c>
      <c r="H23" s="108">
        <f>IF(H18&gt;G18,IF(H18&gt;10,IF(H18&lt;50,1,0),0)+IF(H18&gt;40,IF(H18&lt;90,2,0),0)+IF(H18&gt;80,IF(H18&lt;130,3,0),0)+IF(H18&gt;120,IF(H18&lt;170,4,0),0)+IF(H18&gt;160,IF(H18&lt;220,5,0),0)+IF(H18&gt;210,IF(H18&lt;270,6,0),0)+IF(H18&gt;260,IF(H18&lt;320,7,0),0)+IF(H18&gt;310,IF(H18&lt;370,8,0),0)+IF(H18&gt;360,IF(H18&lt;430,9,0),0)+IF(H18&gt;420,IF(H18&lt;500,10,0),0)+IF(H18&gt;490,IF(H18&lt;600,11,0),0)+IF(H18&gt;590,IF(H18&lt;750,12,0),0)+IF(H18&gt;740,IF(H18&lt;900,13,0),0)+IF(H18&gt;890,IF(H18&lt;1100,14,0),0)+IF(H18&gt;1090,IF(H18&lt;1300,15,0),0)+IF(H18&gt;1290,IF(H18&lt;1500,16,0),0)+IF(H18&gt;1490,IF(H18&lt;1750,17,0),0)+IF(H18&gt;1740,IF(H18&lt;2000,18,0),0)+IF(H18&gt;1990,IF(H18&lt;2250,19,0),0)+IF(H18&gt;2240,IF(H18&lt;2500,20,0),0)+IF(H18&gt;2490,IF(H18&lt;3000,21,0),0)+IF(H18&gt;2990,IF(H18&lt;3500,22,0),0)+IF(H18&gt;3490,23,0),-G23)</f>
        <v>0</v>
      </c>
      <c r="I23" s="53">
        <f>I12</f>
        <v>1</v>
      </c>
      <c r="J23" s="20"/>
      <c r="K23" s="53">
        <f>K12</f>
        <v>5</v>
      </c>
      <c r="L23" s="108">
        <f>IF(L18&gt;=M18,IF(L18&gt;10,IF(L18&lt;50,1,0),0)+IF(L18&gt;40,IF(L18&lt;90,2,0),0)+IF(L18&gt;80,IF(L18&lt;130,3,0),0)+IF(L18&gt;120,IF(L18&lt;170,4,0),0)+IF(L18&gt;160,IF(L18&lt;220,5,0),0)+IF(L18&gt;210,IF(L18&lt;270,6,0),0)+IF(L18&gt;260,IF(L18&lt;320,7,0),0)+IF(L18&gt;310,IF(L18&lt;370,8,0),0)+IF(L18&gt;360,IF(L18&lt;430,9,0),0)+IF(L18&gt;420,IF(L18&lt;500,10,0),0)+IF(L18&gt;490,IF(L18&lt;600,11,0),0)+IF(L18&gt;590,IF(L18&lt;750,12,0),0)+IF(L18&gt;740,IF(L18&lt;900,13,0),0)+IF(L18&gt;890,IF(L18&lt;1100,14,0),0)+IF(L18&gt;1090,IF(L18&lt;1300,15,0),0)+IF(L18&gt;1290,IF(L18&lt;1500,16,0),0)+IF(L18&gt;1490,IF(L18&lt;1750,17,0),0)+IF(L18&gt;1740,IF(L18&lt;2000,18,0),0)+IF(L18&gt;1990,IF(L18&lt;2250,19,0),0)+IF(L18&gt;2240,IF(L18&lt;2500,20,0),0)+IF(L18&gt;2490,IF(L18&lt;3000,21,0),0)+IF(L18&gt;2990,IF(L18&lt;3500,22,0),0)+IF(L18&gt;3490,23,0),-M23)</f>
        <v>0</v>
      </c>
      <c r="M23" s="108">
        <f>IF(M18&gt;L18,IF(M18&gt;10,IF(M18&lt;50,1,0),0)+IF(M18&gt;40,IF(M18&lt;90,2,0),0)+IF(M18&gt;80,IF(M18&lt;130,3,0),0)+IF(M18&gt;120,IF(M18&lt;170,4,0),0)+IF(M18&gt;160,IF(M18&lt;220,5,0),0)+IF(M18&gt;210,IF(M18&lt;270,6,0),0)+IF(M18&gt;260,IF(M18&lt;320,7,0),0)+IF(M18&gt;310,IF(M18&lt;370,8,0),0)+IF(M18&gt;360,IF(M18&lt;430,9,0),0)+IF(M18&gt;420,IF(M18&lt;500,10,0),0)+IF(M18&gt;490,IF(M18&lt;600,11,0),0)+IF(M18&gt;590,IF(M18&lt;750,12,0),0)+IF(M18&gt;740,IF(M18&lt;900,13,0),0)+IF(M18&gt;890,IF(M18&lt;1100,14,0),0)+IF(M18&gt;1090,IF(M18&lt;1300,15,0),0)+IF(M18&gt;1290,IF(M18&lt;1500,16,0),0)+IF(M18&gt;1490,IF(M18&lt;1750,17,0),0)+IF(M18&gt;1740,IF(M18&lt;2000,18,0),0)+IF(M18&gt;1990,IF(M18&lt;2250,19,0),0)+IF(M18&gt;2240,IF(M18&lt;2500,20,0),0)+IF(M18&gt;2490,IF(M18&lt;3000,21,0),0)+IF(M18&gt;2990,IF(M18&lt;3500,22,0),0)+IF(M18&gt;3490,23,0),-L23)</f>
        <v>0</v>
      </c>
      <c r="N23" s="53">
        <f>N12</f>
        <v>8</v>
      </c>
      <c r="O23" s="20"/>
      <c r="P23" s="53">
        <f>P12</f>
        <v>6</v>
      </c>
      <c r="Q23" s="108">
        <f>IF(Q18&gt;=R18,IF(Q18&gt;10,IF(Q18&lt;50,1,0),0)+IF(Q18&gt;40,IF(Q18&lt;90,2,0),0)+IF(Q18&gt;80,IF(Q18&lt;130,3,0),0)+IF(Q18&gt;120,IF(Q18&lt;170,4,0),0)+IF(Q18&gt;160,IF(Q18&lt;220,5,0),0)+IF(Q18&gt;210,IF(Q18&lt;270,6,0),0)+IF(Q18&gt;260,IF(Q18&lt;320,7,0),0)+IF(Q18&gt;310,IF(Q18&lt;370,8,0),0)+IF(Q18&gt;360,IF(Q18&lt;430,9,0),0)+IF(Q18&gt;420,IF(Q18&lt;500,10,0),0)+IF(Q18&gt;490,IF(Q18&lt;600,11,0),0)+IF(Q18&gt;590,IF(Q18&lt;750,12,0),0)+IF(Q18&gt;740,IF(Q18&lt;900,13,0),0)+IF(Q18&gt;890,IF(Q18&lt;1100,14,0),0)+IF(Q18&gt;1090,IF(Q18&lt;1300,15,0),0)+IF(Q18&gt;1290,IF(Q18&lt;1500,16,0),0)+IF(Q18&gt;1490,IF(Q18&lt;1750,17,0),0)+IF(Q18&gt;1740,IF(Q18&lt;2000,18,0),0)+IF(Q18&gt;1990,IF(Q18&lt;2250,19,0),0)+IF(Q18&gt;2240,IF(Q18&lt;2500,20,0),0)+IF(Q18&gt;2490,IF(Q18&lt;3000,21,0),0)+IF(Q18&gt;2990,IF(Q18&lt;3500,22,0),0)+IF(Q18&gt;3490,23,0),-R23)</f>
        <v>0</v>
      </c>
      <c r="R23" s="108">
        <f>IF(R18&gt;Q18,IF(R18&gt;10,IF(R18&lt;50,1,0),0)+IF(R18&gt;40,IF(R18&lt;90,2,0),0)+IF(R18&gt;80,IF(R18&lt;130,3,0),0)+IF(R18&gt;120,IF(R18&lt;170,4,0),0)+IF(R18&gt;160,IF(R18&lt;220,5,0),0)+IF(R18&gt;210,IF(R18&lt;270,6,0),0)+IF(R18&gt;260,IF(R18&lt;320,7,0),0)+IF(R18&gt;310,IF(R18&lt;370,8,0),0)+IF(R18&gt;360,IF(R18&lt;430,9,0),0)+IF(R18&gt;420,IF(R18&lt;500,10,0),0)+IF(R18&gt;490,IF(R18&lt;600,11,0),0)+IF(R18&gt;590,IF(R18&lt;750,12,0),0)+IF(R18&gt;740,IF(R18&lt;900,13,0),0)+IF(R18&gt;890,IF(R18&lt;1100,14,0),0)+IF(R18&gt;1090,IF(R18&lt;1300,15,0),0)+IF(R18&gt;1290,IF(R18&lt;1500,16,0),0)+IF(R18&gt;1490,IF(R18&lt;1750,17,0),0)+IF(R18&gt;1740,IF(R18&lt;2000,18,0),0)+IF(R18&gt;1990,IF(R18&lt;2250,19,0),0)+IF(R18&gt;2240,IF(R18&lt;2500,20,0),0)+IF(R18&gt;2490,IF(R18&lt;3000,21,0),0)+IF(R18&gt;2990,IF(R18&lt;3500,22,0),0)+IF(R18&gt;3490,23,0),-Q23)</f>
        <v>0</v>
      </c>
      <c r="S23" s="53">
        <f>S12</f>
        <v>9</v>
      </c>
      <c r="T23" s="20"/>
      <c r="U23" s="53">
        <f>U12</f>
        <v>7</v>
      </c>
      <c r="V23" s="108">
        <f>IF(V18&gt;=W18,IF(V18&gt;10,IF(V18&lt;50,1,0),0)+IF(V18&gt;40,IF(V18&lt;90,2,0),0)+IF(V18&gt;80,IF(V18&lt;130,3,0),0)+IF(V18&gt;120,IF(V18&lt;170,4,0),0)+IF(V18&gt;160,IF(V18&lt;220,5,0),0)+IF(V18&gt;210,IF(V18&lt;270,6,0),0)+IF(V18&gt;260,IF(V18&lt;320,7,0),0)+IF(V18&gt;310,IF(V18&lt;370,8,0),0)+IF(V18&gt;360,IF(V18&lt;430,9,0),0)+IF(V18&gt;420,IF(V18&lt;500,10,0),0)+IF(V18&gt;490,IF(V18&lt;600,11,0),0)+IF(V18&gt;590,IF(V18&lt;750,12,0),0)+IF(V18&gt;740,IF(V18&lt;900,13,0),0)+IF(V18&gt;890,IF(V18&lt;1100,14,0),0)+IF(V18&gt;1090,IF(V18&lt;1300,15,0),0)+IF(V18&gt;1290,IF(V18&lt;1500,16,0),0)+IF(V18&gt;1490,IF(V18&lt;1750,17,0),0)+IF(V18&gt;1740,IF(V18&lt;2000,18,0),0)+IF(V18&gt;1990,IF(V18&lt;2250,19,0),0)+IF(V18&gt;2240,IF(V18&lt;2500,20,0),0)+IF(V18&gt;2490,IF(V18&lt;3000,21,0),0)+IF(V18&gt;2990,IF(V18&lt;3500,22,0),0)+IF(V18&gt;3490,23,0),-W23)</f>
        <v>0</v>
      </c>
      <c r="W23" s="108">
        <f>IF(W18&gt;V18,IF(W18&gt;10,IF(W18&lt;50,1,0),0)+IF(W18&gt;40,IF(W18&lt;90,2,0),0)+IF(W18&gt;80,IF(W18&lt;130,3,0),0)+IF(W18&gt;120,IF(W18&lt;170,4,0),0)+IF(W18&gt;160,IF(W18&lt;220,5,0),0)+IF(W18&gt;210,IF(W18&lt;270,6,0),0)+IF(W18&gt;260,IF(W18&lt;320,7,0),0)+IF(W18&gt;310,IF(W18&lt;370,8,0),0)+IF(W18&gt;360,IF(W18&lt;430,9,0),0)+IF(W18&gt;420,IF(W18&lt;500,10,0),0)+IF(W18&gt;490,IF(W18&lt;600,11,0),0)+IF(W18&gt;590,IF(W18&lt;750,12,0),0)+IF(W18&gt;740,IF(W18&lt;900,13,0),0)+IF(W18&gt;890,IF(W18&lt;1100,14,0),0)+IF(W18&gt;1090,IF(W18&lt;1300,15,0),0)+IF(W18&gt;1290,IF(W18&lt;1500,16,0),0)+IF(W18&gt;1490,IF(W18&lt;1750,17,0),0)+IF(W18&gt;1740,IF(W18&lt;2000,18,0),0)+IF(W18&gt;1990,IF(W18&lt;2250,19,0),0)+IF(W18&gt;2240,IF(W18&lt;2500,20,0),0)+IF(W18&gt;2490,IF(W18&lt;3000,21,0),0)+IF(W18&gt;2990,IF(W18&lt;3500,22,0),0)+IF(W18&gt;3490,23,0),-V23)</f>
        <v>0</v>
      </c>
      <c r="X23" s="53">
        <f>X12</f>
        <v>1</v>
      </c>
      <c r="Z23" s="53">
        <f>Z12</f>
        <v>8</v>
      </c>
      <c r="AA23" s="108">
        <f>IF(AA18&gt;=AB18,IF(AA18&gt;10,IF(AA18&lt;50,1,0),0)+IF(AA18&gt;40,IF(AA18&lt;90,2,0),0)+IF(AA18&gt;80,IF(AA18&lt;130,3,0),0)+IF(AA18&gt;120,IF(AA18&lt;170,4,0),0)+IF(AA18&gt;160,IF(AA18&lt;220,5,0),0)+IF(AA18&gt;210,IF(AA18&lt;270,6,0),0)+IF(AA18&gt;260,IF(AA18&lt;320,7,0),0)+IF(AA18&gt;310,IF(AA18&lt;370,8,0),0)+IF(AA18&gt;360,IF(AA18&lt;430,9,0),0)+IF(AA18&gt;420,IF(AA18&lt;500,10,0),0)+IF(AA18&gt;490,IF(AA18&lt;600,11,0),0)+IF(AA18&gt;590,IF(AA18&lt;750,12,0),0)+IF(AA18&gt;740,IF(AA18&lt;900,13,0),0)+IF(AA18&gt;890,IF(AA18&lt;1100,14,0),0)+IF(AA18&gt;1090,IF(AA18&lt;1300,15,0),0)+IF(AA18&gt;1290,IF(AA18&lt;1500,16,0),0)+IF(AA18&gt;1490,IF(AA18&lt;1750,17,0),0)+IF(AA18&gt;1740,IF(AA18&lt;2000,18,0),0)+IF(AA18&gt;1990,IF(AA18&lt;2250,19,0),0)+IF(AA18&gt;2240,IF(AA18&lt;2500,20,0),0)+IF(AA18&gt;2490,IF(AA18&lt;3000,21,0),0)+IF(AA18&gt;2990,IF(AA18&lt;3500,22,0),0)+IF(AA18&gt;3490,23,0),-AB23)</f>
        <v>0</v>
      </c>
      <c r="AB23" s="108">
        <f>IF(AB18&gt;AA18,IF(AB18&gt;10,IF(AB18&lt;50,1,0),0)+IF(AB18&gt;40,IF(AB18&lt;90,2,0),0)+IF(AB18&gt;80,IF(AB18&lt;130,3,0),0)+IF(AB18&gt;120,IF(AB18&lt;170,4,0),0)+IF(AB18&gt;160,IF(AB18&lt;220,5,0),0)+IF(AB18&gt;210,IF(AB18&lt;270,6,0),0)+IF(AB18&gt;260,IF(AB18&lt;320,7,0),0)+IF(AB18&gt;310,IF(AB18&lt;370,8,0),0)+IF(AB18&gt;360,IF(AB18&lt;430,9,0),0)+IF(AB18&gt;420,IF(AB18&lt;500,10,0),0)+IF(AB18&gt;490,IF(AB18&lt;600,11,0),0)+IF(AB18&gt;590,IF(AB18&lt;750,12,0),0)+IF(AB18&gt;740,IF(AB18&lt;900,13,0),0)+IF(AB18&gt;890,IF(AB18&lt;1100,14,0),0)+IF(AB18&gt;1090,IF(AB18&lt;1300,15,0),0)+IF(AB18&gt;1290,IF(AB18&lt;1500,16,0),0)+IF(AB18&gt;1490,IF(AB18&lt;1750,17,0),0)+IF(AB18&gt;1740,IF(AB18&lt;2000,18,0),0)+IF(AB18&gt;1990,IF(AB18&lt;2250,19,0),0)+IF(AB18&gt;2240,IF(AB18&lt;2500,20,0),0)+IF(AB18&gt;2490,IF(AB18&lt;3000,21,0),0)+IF(AB18&gt;2990,IF(AB18&lt;3500,22,0),0)+IF(AB18&gt;3490,23,0),-AA23)</f>
        <v>0</v>
      </c>
      <c r="AC23" s="53">
        <f>AC12</f>
        <v>2</v>
      </c>
      <c r="AE23" s="53">
        <f>AE12</f>
        <v>9</v>
      </c>
      <c r="AF23" s="108">
        <f>IF(AF18&gt;=AG18,IF(AF18&gt;10,IF(AF18&lt;50,1,0),0)+IF(AF18&gt;40,IF(AF18&lt;90,2,0),0)+IF(AF18&gt;80,IF(AF18&lt;130,3,0),0)+IF(AF18&gt;120,IF(AF18&lt;170,4,0),0)+IF(AF18&gt;160,IF(AF18&lt;220,5,0),0)+IF(AF18&gt;210,IF(AF18&lt;270,6,0),0)+IF(AF18&gt;260,IF(AF18&lt;320,7,0),0)+IF(AF18&gt;310,IF(AF18&lt;370,8,0),0)+IF(AF18&gt;360,IF(AF18&lt;430,9,0),0)+IF(AF18&gt;420,IF(AF18&lt;500,10,0),0)+IF(AF18&gt;490,IF(AF18&lt;600,11,0),0)+IF(AF18&gt;590,IF(AF18&lt;750,12,0),0)+IF(AF18&gt;740,IF(AF18&lt;900,13,0),0)+IF(AF18&gt;890,IF(AF18&lt;1100,14,0),0)+IF(AF18&gt;1090,IF(AF18&lt;1300,15,0),0)+IF(AF18&gt;1290,IF(AF18&lt;1500,16,0),0)+IF(AF18&gt;1490,IF(AF18&lt;1750,17,0),0)+IF(AF18&gt;1740,IF(AF18&lt;2000,18,0),0)+IF(AF18&gt;1990,IF(AF18&lt;2250,19,0),0)+IF(AF18&gt;2240,IF(AF18&lt;2500,20,0),0)+IF(AF18&gt;2490,IF(AF18&lt;3000,21,0),0)+IF(AF18&gt;2990,IF(AF18&lt;3500,22,0),0)+IF(AF18&gt;3490,23,0),-AG23)</f>
        <v>0</v>
      </c>
      <c r="AG23" s="108">
        <f>IF(AG18&gt;AF18,IF(AG18&gt;10,IF(AG18&lt;50,1,0),0)+IF(AG18&gt;40,IF(AG18&lt;90,2,0),0)+IF(AG18&gt;80,IF(AG18&lt;130,3,0),0)+IF(AG18&gt;120,IF(AG18&lt;170,4,0),0)+IF(AG18&gt;160,IF(AG18&lt;220,5,0),0)+IF(AG18&gt;210,IF(AG18&lt;270,6,0),0)+IF(AG18&gt;260,IF(AG18&lt;320,7,0),0)+IF(AG18&gt;310,IF(AG18&lt;370,8,0),0)+IF(AG18&gt;360,IF(AG18&lt;430,9,0),0)+IF(AG18&gt;420,IF(AG18&lt;500,10,0),0)+IF(AG18&gt;490,IF(AG18&lt;600,11,0),0)+IF(AG18&gt;590,IF(AG18&lt;750,12,0),0)+IF(AG18&gt;740,IF(AG18&lt;900,13,0),0)+IF(AG18&gt;890,IF(AG18&lt;1100,14,0),0)+IF(AG18&gt;1090,IF(AG18&lt;1300,15,0),0)+IF(AG18&gt;1290,IF(AG18&lt;1500,16,0),0)+IF(AG18&gt;1490,IF(AG18&lt;1750,17,0),0)+IF(AG18&gt;1740,IF(AG18&lt;2000,18,0),0)+IF(AG18&gt;1990,IF(AG18&lt;2250,19,0),0)+IF(AG18&gt;2240,IF(AG18&lt;2500,20,0),0)+IF(AG18&gt;2490,IF(AG18&lt;3000,21,0),0)+IF(AG18&gt;2990,IF(AG18&lt;3500,22,0),0)+IF(AG18&gt;3490,23,0),-AF23)</f>
        <v>0</v>
      </c>
      <c r="AH23" s="53">
        <f>AH12</f>
        <v>3</v>
      </c>
      <c r="AJ23" s="53">
        <f>AJ12</f>
        <v>10</v>
      </c>
      <c r="AK23" s="108">
        <f>IF(AK18&gt;=AL18,IF(AK18&gt;10,IF(AK18&lt;50,1,0),0)+IF(AK18&gt;40,IF(AK18&lt;90,2,0),0)+IF(AK18&gt;80,IF(AK18&lt;130,3,0),0)+IF(AK18&gt;120,IF(AK18&lt;170,4,0),0)+IF(AK18&gt;160,IF(AK18&lt;220,5,0),0)+IF(AK18&gt;210,IF(AK18&lt;270,6,0),0)+IF(AK18&gt;260,IF(AK18&lt;320,7,0),0)+IF(AK18&gt;310,IF(AK18&lt;370,8,0),0)+IF(AK18&gt;360,IF(AK18&lt;430,9,0),0)+IF(AK18&gt;420,IF(AK18&lt;500,10,0),0)+IF(AK18&gt;490,IF(AK18&lt;600,11,0),0)+IF(AK18&gt;590,IF(AK18&lt;750,12,0),0)+IF(AK18&gt;740,IF(AK18&lt;900,13,0),0)+IF(AK18&gt;890,IF(AK18&lt;1100,14,0),0)+IF(AK18&gt;1090,IF(AK18&lt;1300,15,0),0)+IF(AK18&gt;1290,IF(AK18&lt;1500,16,0),0)+IF(AK18&gt;1490,IF(AK18&lt;1750,17,0),0)+IF(AK18&gt;1740,IF(AK18&lt;2000,18,0),0)+IF(AK18&gt;1990,IF(AK18&lt;2250,19,0),0)+IF(AK18&gt;2240,IF(AK18&lt;2500,20,0),0)+IF(AK18&gt;2490,IF(AK18&lt;3000,21,0),0)+IF(AK18&gt;2990,IF(AK18&lt;3500,22,0),0)+IF(AK18&gt;3490,23,0),-AL23)</f>
        <v>0</v>
      </c>
      <c r="AL23" s="108">
        <f>IF(AL18&gt;AK18,IF(AL18&gt;10,IF(AL18&lt;50,1,0),0)+IF(AL18&gt;40,IF(AL18&lt;90,2,0),0)+IF(AL18&gt;80,IF(AL18&lt;130,3,0),0)+IF(AL18&gt;120,IF(AL18&lt;170,4,0),0)+IF(AL18&gt;160,IF(AL18&lt;220,5,0),0)+IF(AL18&gt;210,IF(AL18&lt;270,6,0),0)+IF(AL18&gt;260,IF(AL18&lt;320,7,0),0)+IF(AL18&gt;310,IF(AL18&lt;370,8,0),0)+IF(AL18&gt;360,IF(AL18&lt;430,9,0),0)+IF(AL18&gt;420,IF(AL18&lt;500,10,0),0)+IF(AL18&gt;490,IF(AL18&lt;600,11,0),0)+IF(AL18&gt;590,IF(AL18&lt;750,12,0),0)+IF(AL18&gt;740,IF(AL18&lt;900,13,0),0)+IF(AL18&gt;890,IF(AL18&lt;1100,14,0),0)+IF(AL18&gt;1090,IF(AL18&lt;1300,15,0),0)+IF(AL18&gt;1290,IF(AL18&lt;1500,16,0),0)+IF(AL18&gt;1490,IF(AL18&lt;1750,17,0),0)+IF(AL18&gt;1740,IF(AL18&lt;2000,18,0),0)+IF(AL18&gt;1990,IF(AL18&lt;2250,19,0),0)+IF(AL18&gt;2240,IF(AL18&lt;2500,20,0),0)+IF(AL18&gt;2490,IF(AL18&lt;3000,21,0),0)+IF(AL18&gt;2990,IF(AL18&lt;3500,22,0),0)+IF(AL18&gt;3490,23,0),-AK23)</f>
        <v>0</v>
      </c>
      <c r="AM23" s="53">
        <f>AM12</f>
        <v>8</v>
      </c>
      <c r="AO23" s="53">
        <f>AO12</f>
        <v>6</v>
      </c>
      <c r="AP23" s="108">
        <f>IF(AP18&gt;=AQ18,IF(AP18&gt;10,IF(AP18&lt;50,1,0),0)+IF(AP18&gt;40,IF(AP18&lt;90,2,0),0)+IF(AP18&gt;80,IF(AP18&lt;130,3,0),0)+IF(AP18&gt;120,IF(AP18&lt;170,4,0),0)+IF(AP18&gt;160,IF(AP18&lt;220,5,0),0)+IF(AP18&gt;210,IF(AP18&lt;270,6,0),0)+IF(AP18&gt;260,IF(AP18&lt;320,7,0),0)+IF(AP18&gt;310,IF(AP18&lt;370,8,0),0)+IF(AP18&gt;360,IF(AP18&lt;430,9,0),0)+IF(AP18&gt;420,IF(AP18&lt;500,10,0),0)+IF(AP18&gt;490,IF(AP18&lt;600,11,0),0)+IF(AP18&gt;590,IF(AP18&lt;750,12,0),0)+IF(AP18&gt;740,IF(AP18&lt;900,13,0),0)+IF(AP18&gt;890,IF(AP18&lt;1100,14,0),0)+IF(AP18&gt;1090,IF(AP18&lt;1300,15,0),0)+IF(AP18&gt;1290,IF(AP18&lt;1500,16,0),0)+IF(AP18&gt;1490,IF(AP18&lt;1750,17,0),0)+IF(AP18&gt;1740,IF(AP18&lt;2000,18,0),0)+IF(AP18&gt;1990,IF(AP18&lt;2250,19,0),0)+IF(AP18&gt;2240,IF(AP18&lt;2500,20,0),0)+IF(AP18&gt;2490,IF(AP18&lt;3000,21,0),0)+IF(AP18&gt;2990,IF(AP18&lt;3500,22,0),0)+IF(AP18&gt;3490,23,0),-AQ23)</f>
        <v>0</v>
      </c>
      <c r="AQ23" s="108">
        <f>IF(AQ18&gt;AP18,IF(AQ18&gt;10,IF(AQ18&lt;50,1,0),0)+IF(AQ18&gt;40,IF(AQ18&lt;90,2,0),0)+IF(AQ18&gt;80,IF(AQ18&lt;130,3,0),0)+IF(AQ18&gt;120,IF(AQ18&lt;170,4,0),0)+IF(AQ18&gt;160,IF(AQ18&lt;220,5,0),0)+IF(AQ18&gt;210,IF(AQ18&lt;270,6,0),0)+IF(AQ18&gt;260,IF(AQ18&lt;320,7,0),0)+IF(AQ18&gt;310,IF(AQ18&lt;370,8,0),0)+IF(AQ18&gt;360,IF(AQ18&lt;430,9,0),0)+IF(AQ18&gt;420,IF(AQ18&lt;500,10,0),0)+IF(AQ18&gt;490,IF(AQ18&lt;600,11,0),0)+IF(AQ18&gt;590,IF(AQ18&lt;750,12,0),0)+IF(AQ18&gt;740,IF(AQ18&lt;900,13,0),0)+IF(AQ18&gt;890,IF(AQ18&lt;1100,14,0),0)+IF(AQ18&gt;1090,IF(AQ18&lt;1300,15,0),0)+IF(AQ18&gt;1290,IF(AQ18&lt;1500,16,0),0)+IF(AQ18&gt;1490,IF(AQ18&lt;1750,17,0),0)+IF(AQ18&gt;1740,IF(AQ18&lt;2000,18,0),0)+IF(AQ18&gt;1990,IF(AQ18&lt;2250,19,0),0)+IF(AQ18&gt;2240,IF(AQ18&lt;2500,20,0),0)+IF(AQ18&gt;2490,IF(AQ18&lt;3000,21,0),0)+IF(AQ18&gt;2990,IF(AQ18&lt;3500,22,0),0)+IF(AQ18&gt;3490,23,0),-AP23)</f>
        <v>0</v>
      </c>
      <c r="AR23" s="53">
        <f>AR12</f>
        <v>7</v>
      </c>
    </row>
    <row r="24" spans="1:44" ht="12.75">
      <c r="A24" s="53">
        <f>A13</f>
        <v>7</v>
      </c>
      <c r="B24" s="108">
        <f>IF(B19&gt;=C19,IF(B19&gt;10,IF(B19&lt;50,1,0),0)+IF(B19&gt;40,IF(B19&lt;90,2,0),0)+IF(B19&gt;80,IF(B19&lt;130,3,0),0)+IF(B19&gt;120,IF(B19&lt;170,4,0),0)+IF(B19&gt;160,IF(B19&lt;220,5,0),0)+IF(B19&gt;210,IF(B19&lt;270,6,0),0)+IF(B19&gt;260,IF(B19&lt;320,7,0),0)+IF(B19&gt;310,IF(B19&lt;370,8,0),0)+IF(B19&gt;360,IF(B19&lt;430,9,0),0)+IF(B19&gt;420,IF(B19&lt;500,10,0),0)+IF(B19&gt;490,IF(B19&lt;600,11,0),0)+IF(B19&gt;590,IF(B19&lt;750,12,0),0)+IF(B19&gt;740,IF(B19&lt;900,13,0),0)+IF(B19&gt;890,IF(B19&lt;1100,14,0),0)+IF(B19&gt;1090,IF(B19&lt;1300,15,0),0)+IF(B19&gt;1290,IF(B19&lt;1500,16,0),0)+IF(B19&gt;1490,IF(B19&lt;1750,17,0),0)+IF(B19&gt;1740,IF(B19&lt;2000,18,0),0)+IF(B19&gt;1990,IF(B19&lt;2250,19,0),0)+IF(B19&gt;2240,IF(B19&lt;2500,20,0),0)+IF(B19&gt;2490,IF(B19&lt;3000,21,0),0)+IF(B19&gt;2990,IF(B19&lt;3500,22,0),0)+IF(B19&gt;3490,23,0),-C24)</f>
        <v>0</v>
      </c>
      <c r="C24" s="108">
        <f>IF(C19&gt;B19,IF(C19&gt;10,IF(C19&lt;50,1,0),0)+IF(C19&gt;40,IF(C19&lt;90,2,0),0)+IF(C19&gt;80,IF(C19&lt;130,3,0),0)+IF(C19&gt;120,IF(C19&lt;170,4,0),0)+IF(C19&gt;160,IF(C19&lt;220,5,0),0)+IF(C19&gt;210,IF(C19&lt;270,6,0),0)+IF(C19&gt;260,IF(C19&lt;320,7,0),0)+IF(C19&gt;310,IF(C19&lt;370,8,0),0)+IF(C19&gt;360,IF(C19&lt;430,9,0),0)+IF(C19&gt;420,IF(C19&lt;500,10,0),0)+IF(C19&gt;490,IF(C19&lt;600,11,0),0)+IF(C19&gt;590,IF(C19&lt;750,12,0),0)+IF(C19&gt;740,IF(C19&lt;900,13,0),0)+IF(C19&gt;890,IF(C19&lt;1100,14,0),0)+IF(C19&gt;1090,IF(C19&lt;1300,15,0),0)+IF(C19&gt;1290,IF(C19&lt;1500,16,0),0)+IF(C19&gt;1490,IF(C19&lt;1750,17,0),0)+IF(C19&gt;1740,IF(C19&lt;2000,18,0),0)+IF(C19&gt;1990,IF(C19&lt;2250,19,0),0)+IF(C19&gt;2240,IF(C19&lt;2500,20,0),0)+IF(C19&gt;2490,IF(C19&lt;3000,21,0),0)+IF(C19&gt;2990,IF(C19&lt;3500,22,0),0)+IF(C19&gt;3490,23,0),-B24)</f>
        <v>0</v>
      </c>
      <c r="D24" s="53">
        <f>D13</f>
        <v>8</v>
      </c>
      <c r="E24" s="20"/>
      <c r="F24" s="53">
        <f>F13</f>
        <v>5</v>
      </c>
      <c r="G24" s="108">
        <f>IF(G19&gt;=H19,IF(G19&gt;10,IF(G19&lt;50,1,0),0)+IF(G19&gt;40,IF(G19&lt;90,2,0),0)+IF(G19&gt;80,IF(G19&lt;130,3,0),0)+IF(G19&gt;120,IF(G19&lt;170,4,0),0)+IF(G19&gt;160,IF(G19&lt;220,5,0),0)+IF(G19&gt;210,IF(G19&lt;270,6,0),0)+IF(G19&gt;260,IF(G19&lt;320,7,0),0)+IF(G19&gt;310,IF(G19&lt;370,8,0),0)+IF(G19&gt;360,IF(G19&lt;430,9,0),0)+IF(G19&gt;420,IF(G19&lt;500,10,0),0)+IF(G19&gt;490,IF(G19&lt;600,11,0),0)+IF(G19&gt;590,IF(G19&lt;750,12,0),0)+IF(G19&gt;740,IF(G19&lt;900,13,0),0)+IF(G19&gt;890,IF(G19&lt;1100,14,0),0)+IF(G19&gt;1090,IF(G19&lt;1300,15,0),0)+IF(G19&gt;1290,IF(G19&lt;1500,16,0),0)+IF(G19&gt;1490,IF(G19&lt;1750,17,0),0)+IF(G19&gt;1740,IF(G19&lt;2000,18,0),0)+IF(G19&gt;1990,IF(G19&lt;2250,19,0),0)+IF(G19&gt;2240,IF(G19&lt;2500,20,0),0)+IF(G19&gt;2490,IF(G19&lt;3000,21,0),0)+IF(G19&gt;2990,IF(G19&lt;3500,22,0),0)+IF(G19&gt;3490,23,0),-H24)</f>
        <v>0</v>
      </c>
      <c r="H24" s="108">
        <f>IF(H19&gt;G19,IF(H19&gt;10,IF(H19&lt;50,1,0),0)+IF(H19&gt;40,IF(H19&lt;90,2,0),0)+IF(H19&gt;80,IF(H19&lt;130,3,0),0)+IF(H19&gt;120,IF(H19&lt;170,4,0),0)+IF(H19&gt;160,IF(H19&lt;220,5,0),0)+IF(H19&gt;210,IF(H19&lt;270,6,0),0)+IF(H19&gt;260,IF(H19&lt;320,7,0),0)+IF(H19&gt;310,IF(H19&lt;370,8,0),0)+IF(H19&gt;360,IF(H19&lt;430,9,0),0)+IF(H19&gt;420,IF(H19&lt;500,10,0),0)+IF(H19&gt;490,IF(H19&lt;600,11,0),0)+IF(H19&gt;590,IF(H19&lt;750,12,0),0)+IF(H19&gt;740,IF(H19&lt;900,13,0),0)+IF(H19&gt;890,IF(H19&lt;1100,14,0),0)+IF(H19&gt;1090,IF(H19&lt;1300,15,0),0)+IF(H19&gt;1290,IF(H19&lt;1500,16,0),0)+IF(H19&gt;1490,IF(H19&lt;1750,17,0),0)+IF(H19&gt;1740,IF(H19&lt;2000,18,0),0)+IF(H19&gt;1990,IF(H19&lt;2250,19,0),0)+IF(H19&gt;2240,IF(H19&lt;2500,20,0),0)+IF(H19&gt;2490,IF(H19&lt;3000,21,0),0)+IF(H19&gt;2990,IF(H19&lt;3500,22,0),0)+IF(H19&gt;3490,23,0),-G24)</f>
        <v>0</v>
      </c>
      <c r="I24" s="53">
        <f>I13</f>
        <v>3</v>
      </c>
      <c r="J24" s="20"/>
      <c r="K24" s="53">
        <f>K13</f>
        <v>7</v>
      </c>
      <c r="L24" s="108">
        <f>IF(L19&gt;=M19,IF(L19&gt;10,IF(L19&lt;50,1,0),0)+IF(L19&gt;40,IF(L19&lt;90,2,0),0)+IF(L19&gt;80,IF(L19&lt;130,3,0),0)+IF(L19&gt;120,IF(L19&lt;170,4,0),0)+IF(L19&gt;160,IF(L19&lt;220,5,0),0)+IF(L19&gt;210,IF(L19&lt;270,6,0),0)+IF(L19&gt;260,IF(L19&lt;320,7,0),0)+IF(L19&gt;310,IF(L19&lt;370,8,0),0)+IF(L19&gt;360,IF(L19&lt;430,9,0),0)+IF(L19&gt;420,IF(L19&lt;500,10,0),0)+IF(L19&gt;490,IF(L19&lt;600,11,0),0)+IF(L19&gt;590,IF(L19&lt;750,12,0),0)+IF(L19&gt;740,IF(L19&lt;900,13,0),0)+IF(L19&gt;890,IF(L19&lt;1100,14,0),0)+IF(L19&gt;1090,IF(L19&lt;1300,15,0),0)+IF(L19&gt;1290,IF(L19&lt;1500,16,0),0)+IF(L19&gt;1490,IF(L19&lt;1750,17,0),0)+IF(L19&gt;1740,IF(L19&lt;2000,18,0),0)+IF(L19&gt;1990,IF(L19&lt;2250,19,0),0)+IF(L19&gt;2240,IF(L19&lt;2500,20,0),0)+IF(L19&gt;2490,IF(L19&lt;3000,21,0),0)+IF(L19&gt;2990,IF(L19&lt;3500,22,0),0)+IF(L19&gt;3490,23,0),-M24)</f>
        <v>0</v>
      </c>
      <c r="M24" s="108">
        <f>IF(M19&gt;L19,IF(M19&gt;10,IF(M19&lt;50,1,0),0)+IF(M19&gt;40,IF(M19&lt;90,2,0),0)+IF(M19&gt;80,IF(M19&lt;130,3,0),0)+IF(M19&gt;120,IF(M19&lt;170,4,0),0)+IF(M19&gt;160,IF(M19&lt;220,5,0),0)+IF(M19&gt;210,IF(M19&lt;270,6,0),0)+IF(M19&gt;260,IF(M19&lt;320,7,0),0)+IF(M19&gt;310,IF(M19&lt;370,8,0),0)+IF(M19&gt;360,IF(M19&lt;430,9,0),0)+IF(M19&gt;420,IF(M19&lt;500,10,0),0)+IF(M19&gt;490,IF(M19&lt;600,11,0),0)+IF(M19&gt;590,IF(M19&lt;750,12,0),0)+IF(M19&gt;740,IF(M19&lt;900,13,0),0)+IF(M19&gt;890,IF(M19&lt;1100,14,0),0)+IF(M19&gt;1090,IF(M19&lt;1300,15,0),0)+IF(M19&gt;1290,IF(M19&lt;1500,16,0),0)+IF(M19&gt;1490,IF(M19&lt;1750,17,0),0)+IF(M19&gt;1740,IF(M19&lt;2000,18,0),0)+IF(M19&gt;1990,IF(M19&lt;2250,19,0),0)+IF(M19&gt;2240,IF(M19&lt;2500,20,0),0)+IF(M19&gt;2490,IF(M19&lt;3000,21,0),0)+IF(M19&gt;2990,IF(M19&lt;3500,22,0),0)+IF(M19&gt;3490,23,0),-L24)</f>
        <v>0</v>
      </c>
      <c r="N24" s="53">
        <f>N13</f>
        <v>2</v>
      </c>
      <c r="O24" s="20"/>
      <c r="P24" s="53">
        <f>P13</f>
        <v>8</v>
      </c>
      <c r="Q24" s="108">
        <f>IF(Q19&gt;=R19,IF(Q19&gt;10,IF(Q19&lt;50,1,0),0)+IF(Q19&gt;40,IF(Q19&lt;90,2,0),0)+IF(Q19&gt;80,IF(Q19&lt;130,3,0),0)+IF(Q19&gt;120,IF(Q19&lt;170,4,0),0)+IF(Q19&gt;160,IF(Q19&lt;220,5,0),0)+IF(Q19&gt;210,IF(Q19&lt;270,6,0),0)+IF(Q19&gt;260,IF(Q19&lt;320,7,0),0)+IF(Q19&gt;310,IF(Q19&lt;370,8,0),0)+IF(Q19&gt;360,IF(Q19&lt;430,9,0),0)+IF(Q19&gt;420,IF(Q19&lt;500,10,0),0)+IF(Q19&gt;490,IF(Q19&lt;600,11,0),0)+IF(Q19&gt;590,IF(Q19&lt;750,12,0),0)+IF(Q19&gt;740,IF(Q19&lt;900,13,0),0)+IF(Q19&gt;890,IF(Q19&lt;1100,14,0),0)+IF(Q19&gt;1090,IF(Q19&lt;1300,15,0),0)+IF(Q19&gt;1290,IF(Q19&lt;1500,16,0),0)+IF(Q19&gt;1490,IF(Q19&lt;1750,17,0),0)+IF(Q19&gt;1740,IF(Q19&lt;2000,18,0),0)+IF(Q19&gt;1990,IF(Q19&lt;2250,19,0),0)+IF(Q19&gt;2240,IF(Q19&lt;2500,20,0),0)+IF(Q19&gt;2490,IF(Q19&lt;3000,21,0),0)+IF(Q19&gt;2990,IF(Q19&lt;3500,22,0),0)+IF(Q19&gt;3490,23,0),-R24)</f>
        <v>0</v>
      </c>
      <c r="R24" s="108">
        <f>IF(R19&gt;Q19,IF(R19&gt;10,IF(R19&lt;50,1,0),0)+IF(R19&gt;40,IF(R19&lt;90,2,0),0)+IF(R19&gt;80,IF(R19&lt;130,3,0),0)+IF(R19&gt;120,IF(R19&lt;170,4,0),0)+IF(R19&gt;160,IF(R19&lt;220,5,0),0)+IF(R19&gt;210,IF(R19&lt;270,6,0),0)+IF(R19&gt;260,IF(R19&lt;320,7,0),0)+IF(R19&gt;310,IF(R19&lt;370,8,0),0)+IF(R19&gt;360,IF(R19&lt;430,9,0),0)+IF(R19&gt;420,IF(R19&lt;500,10,0),0)+IF(R19&gt;490,IF(R19&lt;600,11,0),0)+IF(R19&gt;590,IF(R19&lt;750,12,0),0)+IF(R19&gt;740,IF(R19&lt;900,13,0),0)+IF(R19&gt;890,IF(R19&lt;1100,14,0),0)+IF(R19&gt;1090,IF(R19&lt;1300,15,0),0)+IF(R19&gt;1290,IF(R19&lt;1500,16,0),0)+IF(R19&gt;1490,IF(R19&lt;1750,17,0),0)+IF(R19&gt;1740,IF(R19&lt;2000,18,0),0)+IF(R19&gt;1990,IF(R19&lt;2250,19,0),0)+IF(R19&gt;2240,IF(R19&lt;2500,20,0),0)+IF(R19&gt;2490,IF(R19&lt;3000,21,0),0)+IF(R19&gt;2990,IF(R19&lt;3500,22,0),0)+IF(R19&gt;3490,23,0),-Q24)</f>
        <v>0</v>
      </c>
      <c r="S24" s="53">
        <f>S13</f>
        <v>3</v>
      </c>
      <c r="T24" s="20"/>
      <c r="U24" s="53">
        <f>U13</f>
        <v>9</v>
      </c>
      <c r="V24" s="108">
        <f>IF(V19&gt;=W19,IF(V19&gt;10,IF(V19&lt;50,1,0),0)+IF(V19&gt;40,IF(V19&lt;90,2,0),0)+IF(V19&gt;80,IF(V19&lt;130,3,0),0)+IF(V19&gt;120,IF(V19&lt;170,4,0),0)+IF(V19&gt;160,IF(V19&lt;220,5,0),0)+IF(V19&gt;210,IF(V19&lt;270,6,0),0)+IF(V19&gt;260,IF(V19&lt;320,7,0),0)+IF(V19&gt;310,IF(V19&lt;370,8,0),0)+IF(V19&gt;360,IF(V19&lt;430,9,0),0)+IF(V19&gt;420,IF(V19&lt;500,10,0),0)+IF(V19&gt;490,IF(V19&lt;600,11,0),0)+IF(V19&gt;590,IF(V19&lt;750,12,0),0)+IF(V19&gt;740,IF(V19&lt;900,13,0),0)+IF(V19&gt;890,IF(V19&lt;1100,14,0),0)+IF(V19&gt;1090,IF(V19&lt;1300,15,0),0)+IF(V19&gt;1290,IF(V19&lt;1500,16,0),0)+IF(V19&gt;1490,IF(V19&lt;1750,17,0),0)+IF(V19&gt;1740,IF(V19&lt;2000,18,0),0)+IF(V19&gt;1990,IF(V19&lt;2250,19,0),0)+IF(V19&gt;2240,IF(V19&lt;2500,20,0),0)+IF(V19&gt;2490,IF(V19&lt;3000,21,0),0)+IF(V19&gt;2990,IF(V19&lt;3500,22,0),0)+IF(V19&gt;3490,23,0),-W24)</f>
        <v>0</v>
      </c>
      <c r="W24" s="108">
        <f>IF(W19&gt;V19,IF(W19&gt;10,IF(W19&lt;50,1,0),0)+IF(W19&gt;40,IF(W19&lt;90,2,0),0)+IF(W19&gt;80,IF(W19&lt;130,3,0),0)+IF(W19&gt;120,IF(W19&lt;170,4,0),0)+IF(W19&gt;160,IF(W19&lt;220,5,0),0)+IF(W19&gt;210,IF(W19&lt;270,6,0),0)+IF(W19&gt;260,IF(W19&lt;320,7,0),0)+IF(W19&gt;310,IF(W19&lt;370,8,0),0)+IF(W19&gt;360,IF(W19&lt;430,9,0),0)+IF(W19&gt;420,IF(W19&lt;500,10,0),0)+IF(W19&gt;490,IF(W19&lt;600,11,0),0)+IF(W19&gt;590,IF(W19&lt;750,12,0),0)+IF(W19&gt;740,IF(W19&lt;900,13,0),0)+IF(W19&gt;890,IF(W19&lt;1100,14,0),0)+IF(W19&gt;1090,IF(W19&lt;1300,15,0),0)+IF(W19&gt;1290,IF(W19&lt;1500,16,0),0)+IF(W19&gt;1490,IF(W19&lt;1750,17,0),0)+IF(W19&gt;1740,IF(W19&lt;2000,18,0),0)+IF(W19&gt;1990,IF(W19&lt;2250,19,0),0)+IF(W19&gt;2240,IF(W19&lt;2500,20,0),0)+IF(W19&gt;2490,IF(W19&lt;3000,21,0),0)+IF(W19&gt;2990,IF(W19&lt;3500,22,0),0)+IF(W19&gt;3490,23,0),-V24)</f>
        <v>0</v>
      </c>
      <c r="X24" s="53">
        <f>X13</f>
        <v>4</v>
      </c>
      <c r="Z24" s="53">
        <f>Z13</f>
        <v>1</v>
      </c>
      <c r="AA24" s="108">
        <f>IF(AA19&gt;=AB19,IF(AA19&gt;10,IF(AA19&lt;50,1,0),0)+IF(AA19&gt;40,IF(AA19&lt;90,2,0),0)+IF(AA19&gt;80,IF(AA19&lt;130,3,0),0)+IF(AA19&gt;120,IF(AA19&lt;170,4,0),0)+IF(AA19&gt;160,IF(AA19&lt;220,5,0),0)+IF(AA19&gt;210,IF(AA19&lt;270,6,0),0)+IF(AA19&gt;260,IF(AA19&lt;320,7,0),0)+IF(AA19&gt;310,IF(AA19&lt;370,8,0),0)+IF(AA19&gt;360,IF(AA19&lt;430,9,0),0)+IF(AA19&gt;420,IF(AA19&lt;500,10,0),0)+IF(AA19&gt;490,IF(AA19&lt;600,11,0),0)+IF(AA19&gt;590,IF(AA19&lt;750,12,0),0)+IF(AA19&gt;740,IF(AA19&lt;900,13,0),0)+IF(AA19&gt;890,IF(AA19&lt;1100,14,0),0)+IF(AA19&gt;1090,IF(AA19&lt;1300,15,0),0)+IF(AA19&gt;1290,IF(AA19&lt;1500,16,0),0)+IF(AA19&gt;1490,IF(AA19&lt;1750,17,0),0)+IF(AA19&gt;1740,IF(AA19&lt;2000,18,0),0)+IF(AA19&gt;1990,IF(AA19&lt;2250,19,0),0)+IF(AA19&gt;2240,IF(AA19&lt;2500,20,0),0)+IF(AA19&gt;2490,IF(AA19&lt;3000,21,0),0)+IF(AA19&gt;2990,IF(AA19&lt;3500,22,0),0)+IF(AA19&gt;3490,23,0),-AB24)</f>
        <v>0</v>
      </c>
      <c r="AB24" s="108">
        <f>IF(AB19&gt;AA19,IF(AB19&gt;10,IF(AB19&lt;50,1,0),0)+IF(AB19&gt;40,IF(AB19&lt;90,2,0),0)+IF(AB19&gt;80,IF(AB19&lt;130,3,0),0)+IF(AB19&gt;120,IF(AB19&lt;170,4,0),0)+IF(AB19&gt;160,IF(AB19&lt;220,5,0),0)+IF(AB19&gt;210,IF(AB19&lt;270,6,0),0)+IF(AB19&gt;260,IF(AB19&lt;320,7,0),0)+IF(AB19&gt;310,IF(AB19&lt;370,8,0),0)+IF(AB19&gt;360,IF(AB19&lt;430,9,0),0)+IF(AB19&gt;420,IF(AB19&lt;500,10,0),0)+IF(AB19&gt;490,IF(AB19&lt;600,11,0),0)+IF(AB19&gt;590,IF(AB19&lt;750,12,0),0)+IF(AB19&gt;740,IF(AB19&lt;900,13,0),0)+IF(AB19&gt;890,IF(AB19&lt;1100,14,0),0)+IF(AB19&gt;1090,IF(AB19&lt;1300,15,0),0)+IF(AB19&gt;1290,IF(AB19&lt;1500,16,0),0)+IF(AB19&gt;1490,IF(AB19&lt;1750,17,0),0)+IF(AB19&gt;1740,IF(AB19&lt;2000,18,0),0)+IF(AB19&gt;1990,IF(AB19&lt;2250,19,0),0)+IF(AB19&gt;2240,IF(AB19&lt;2500,20,0),0)+IF(AB19&gt;2490,IF(AB19&lt;3000,21,0),0)+IF(AB19&gt;2990,IF(AB19&lt;3500,22,0),0)+IF(AB19&gt;3490,23,0),-AA24)</f>
        <v>0</v>
      </c>
      <c r="AC24" s="53">
        <f>AC13</f>
        <v>5</v>
      </c>
      <c r="AE24" s="53">
        <f>AE13</f>
        <v>2</v>
      </c>
      <c r="AF24" s="108">
        <f>IF(AF19&gt;=AG19,IF(AF19&gt;10,IF(AF19&lt;50,1,0),0)+IF(AF19&gt;40,IF(AF19&lt;90,2,0),0)+IF(AF19&gt;80,IF(AF19&lt;130,3,0),0)+IF(AF19&gt;120,IF(AF19&lt;170,4,0),0)+IF(AF19&gt;160,IF(AF19&lt;220,5,0),0)+IF(AF19&gt;210,IF(AF19&lt;270,6,0),0)+IF(AF19&gt;260,IF(AF19&lt;320,7,0),0)+IF(AF19&gt;310,IF(AF19&lt;370,8,0),0)+IF(AF19&gt;360,IF(AF19&lt;430,9,0),0)+IF(AF19&gt;420,IF(AF19&lt;500,10,0),0)+IF(AF19&gt;490,IF(AF19&lt;600,11,0),0)+IF(AF19&gt;590,IF(AF19&lt;750,12,0),0)+IF(AF19&gt;740,IF(AF19&lt;900,13,0),0)+IF(AF19&gt;890,IF(AF19&lt;1100,14,0),0)+IF(AF19&gt;1090,IF(AF19&lt;1300,15,0),0)+IF(AF19&gt;1290,IF(AF19&lt;1500,16,0),0)+IF(AF19&gt;1490,IF(AF19&lt;1750,17,0),0)+IF(AF19&gt;1740,IF(AF19&lt;2000,18,0),0)+IF(AF19&gt;1990,IF(AF19&lt;2250,19,0),0)+IF(AF19&gt;2240,IF(AF19&lt;2500,20,0),0)+IF(AF19&gt;2490,IF(AF19&lt;3000,21,0),0)+IF(AF19&gt;2990,IF(AF19&lt;3500,22,0),0)+IF(AF19&gt;3490,23,0),-AG24)</f>
        <v>0</v>
      </c>
      <c r="AG24" s="108">
        <f>IF(AG19&gt;AF19,IF(AG19&gt;10,IF(AG19&lt;50,1,0),0)+IF(AG19&gt;40,IF(AG19&lt;90,2,0),0)+IF(AG19&gt;80,IF(AG19&lt;130,3,0),0)+IF(AG19&gt;120,IF(AG19&lt;170,4,0),0)+IF(AG19&gt;160,IF(AG19&lt;220,5,0),0)+IF(AG19&gt;210,IF(AG19&lt;270,6,0),0)+IF(AG19&gt;260,IF(AG19&lt;320,7,0),0)+IF(AG19&gt;310,IF(AG19&lt;370,8,0),0)+IF(AG19&gt;360,IF(AG19&lt;430,9,0),0)+IF(AG19&gt;420,IF(AG19&lt;500,10,0),0)+IF(AG19&gt;490,IF(AG19&lt;600,11,0),0)+IF(AG19&gt;590,IF(AG19&lt;750,12,0),0)+IF(AG19&gt;740,IF(AG19&lt;900,13,0),0)+IF(AG19&gt;890,IF(AG19&lt;1100,14,0),0)+IF(AG19&gt;1090,IF(AG19&lt;1300,15,0),0)+IF(AG19&gt;1290,IF(AG19&lt;1500,16,0),0)+IF(AG19&gt;1490,IF(AG19&lt;1750,17,0),0)+IF(AG19&gt;1740,IF(AG19&lt;2000,18,0),0)+IF(AG19&gt;1990,IF(AG19&lt;2250,19,0),0)+IF(AG19&gt;2240,IF(AG19&lt;2500,20,0),0)+IF(AG19&gt;2490,IF(AG19&lt;3000,21,0),0)+IF(AG19&gt;2990,IF(AG19&lt;3500,22,0),0)+IF(AG19&gt;3490,23,0),-AF24)</f>
        <v>0</v>
      </c>
      <c r="AH24" s="53">
        <f>AH13</f>
        <v>6</v>
      </c>
      <c r="AJ24" s="53">
        <f>AJ13</f>
        <v>1</v>
      </c>
      <c r="AK24" s="108">
        <f>IF(AK19&gt;=AL19,IF(AK19&gt;10,IF(AK19&lt;50,1,0),0)+IF(AK19&gt;40,IF(AK19&lt;90,2,0),0)+IF(AK19&gt;80,IF(AK19&lt;130,3,0),0)+IF(AK19&gt;120,IF(AK19&lt;170,4,0),0)+IF(AK19&gt;160,IF(AK19&lt;220,5,0),0)+IF(AK19&gt;210,IF(AK19&lt;270,6,0),0)+IF(AK19&gt;260,IF(AK19&lt;320,7,0),0)+IF(AK19&gt;310,IF(AK19&lt;370,8,0),0)+IF(AK19&gt;360,IF(AK19&lt;430,9,0),0)+IF(AK19&gt;420,IF(AK19&lt;500,10,0),0)+IF(AK19&gt;490,IF(AK19&lt;600,11,0),0)+IF(AK19&gt;590,IF(AK19&lt;750,12,0),0)+IF(AK19&gt;740,IF(AK19&lt;900,13,0),0)+IF(AK19&gt;890,IF(AK19&lt;1100,14,0),0)+IF(AK19&gt;1090,IF(AK19&lt;1300,15,0),0)+IF(AK19&gt;1290,IF(AK19&lt;1500,16,0),0)+IF(AK19&gt;1490,IF(AK19&lt;1750,17,0),0)+IF(AK19&gt;1740,IF(AK19&lt;2000,18,0),0)+IF(AK19&gt;1990,IF(AK19&lt;2250,19,0),0)+IF(AK19&gt;2240,IF(AK19&lt;2500,20,0),0)+IF(AK19&gt;2490,IF(AK19&lt;3000,21,0),0)+IF(AK19&gt;2990,IF(AK19&lt;3500,22,0),0)+IF(AK19&gt;3490,23,0),-AL24)</f>
        <v>0</v>
      </c>
      <c r="AL24" s="108">
        <f>IF(AL19&gt;AK19,IF(AL19&gt;10,IF(AL19&lt;50,1,0),0)+IF(AL19&gt;40,IF(AL19&lt;90,2,0),0)+IF(AL19&gt;80,IF(AL19&lt;130,3,0),0)+IF(AL19&gt;120,IF(AL19&lt;170,4,0),0)+IF(AL19&gt;160,IF(AL19&lt;220,5,0),0)+IF(AL19&gt;210,IF(AL19&lt;270,6,0),0)+IF(AL19&gt;260,IF(AL19&lt;320,7,0),0)+IF(AL19&gt;310,IF(AL19&lt;370,8,0),0)+IF(AL19&gt;360,IF(AL19&lt;430,9,0),0)+IF(AL19&gt;420,IF(AL19&lt;500,10,0),0)+IF(AL19&gt;490,IF(AL19&lt;600,11,0),0)+IF(AL19&gt;590,IF(AL19&lt;750,12,0),0)+IF(AL19&gt;740,IF(AL19&lt;900,13,0),0)+IF(AL19&gt;890,IF(AL19&lt;1100,14,0),0)+IF(AL19&gt;1090,IF(AL19&lt;1300,15,0),0)+IF(AL19&gt;1290,IF(AL19&lt;1500,16,0),0)+IF(AL19&gt;1490,IF(AL19&lt;1750,17,0),0)+IF(AL19&gt;1740,IF(AL19&lt;2000,18,0),0)+IF(AL19&gt;1990,IF(AL19&lt;2250,19,0),0)+IF(AL19&gt;2240,IF(AL19&lt;2500,20,0),0)+IF(AL19&gt;2490,IF(AL19&lt;3000,21,0),0)+IF(AL19&gt;2990,IF(AL19&lt;3500,22,0),0)+IF(AL19&gt;3490,23,0),-AK24)</f>
        <v>0</v>
      </c>
      <c r="AM24" s="53">
        <f>AM13</f>
        <v>4</v>
      </c>
      <c r="AO24" s="53">
        <f>AO13</f>
        <v>10</v>
      </c>
      <c r="AP24" s="108">
        <f>IF(AP19&gt;=AQ19,IF(AP19&gt;10,IF(AP19&lt;50,1,0),0)+IF(AP19&gt;40,IF(AP19&lt;90,2,0),0)+IF(AP19&gt;80,IF(AP19&lt;130,3,0),0)+IF(AP19&gt;120,IF(AP19&lt;170,4,0),0)+IF(AP19&gt;160,IF(AP19&lt;220,5,0),0)+IF(AP19&gt;210,IF(AP19&lt;270,6,0),0)+IF(AP19&gt;260,IF(AP19&lt;320,7,0),0)+IF(AP19&gt;310,IF(AP19&lt;370,8,0),0)+IF(AP19&gt;360,IF(AP19&lt;430,9,0),0)+IF(AP19&gt;420,IF(AP19&lt;500,10,0),0)+IF(AP19&gt;490,IF(AP19&lt;600,11,0),0)+IF(AP19&gt;590,IF(AP19&lt;750,12,0),0)+IF(AP19&gt;740,IF(AP19&lt;900,13,0),0)+IF(AP19&gt;890,IF(AP19&lt;1100,14,0),0)+IF(AP19&gt;1090,IF(AP19&lt;1300,15,0),0)+IF(AP19&gt;1290,IF(AP19&lt;1500,16,0),0)+IF(AP19&gt;1490,IF(AP19&lt;1750,17,0),0)+IF(AP19&gt;1740,IF(AP19&lt;2000,18,0),0)+IF(AP19&gt;1990,IF(AP19&lt;2250,19,0),0)+IF(AP19&gt;2240,IF(AP19&lt;2500,20,0),0)+IF(AP19&gt;2490,IF(AP19&lt;3000,21,0),0)+IF(AP19&gt;2990,IF(AP19&lt;3500,22,0),0)+IF(AP19&gt;3490,23,0),-AQ24)</f>
        <v>0</v>
      </c>
      <c r="AQ24" s="108">
        <f>IF(AQ19&gt;AP19,IF(AQ19&gt;10,IF(AQ19&lt;50,1,0),0)+IF(AQ19&gt;40,IF(AQ19&lt;90,2,0),0)+IF(AQ19&gt;80,IF(AQ19&lt;130,3,0),0)+IF(AQ19&gt;120,IF(AQ19&lt;170,4,0),0)+IF(AQ19&gt;160,IF(AQ19&lt;220,5,0),0)+IF(AQ19&gt;210,IF(AQ19&lt;270,6,0),0)+IF(AQ19&gt;260,IF(AQ19&lt;320,7,0),0)+IF(AQ19&gt;310,IF(AQ19&lt;370,8,0),0)+IF(AQ19&gt;360,IF(AQ19&lt;430,9,0),0)+IF(AQ19&gt;420,IF(AQ19&lt;500,10,0),0)+IF(AQ19&gt;490,IF(AQ19&lt;600,11,0),0)+IF(AQ19&gt;590,IF(AQ19&lt;750,12,0),0)+IF(AQ19&gt;740,IF(AQ19&lt;900,13,0),0)+IF(AQ19&gt;890,IF(AQ19&lt;1100,14,0),0)+IF(AQ19&gt;1090,IF(AQ19&lt;1300,15,0),0)+IF(AQ19&gt;1290,IF(AQ19&lt;1500,16,0),0)+IF(AQ19&gt;1490,IF(AQ19&lt;1750,17,0),0)+IF(AQ19&gt;1740,IF(AQ19&lt;2000,18,0),0)+IF(AQ19&gt;1990,IF(AQ19&lt;2250,19,0),0)+IF(AQ19&gt;2240,IF(AQ19&lt;2500,20,0),0)+IF(AQ19&gt;2490,IF(AQ19&lt;3000,21,0),0)+IF(AQ19&gt;2990,IF(AQ19&lt;3500,22,0),0)+IF(AQ19&gt;3490,23,0),-AP24)</f>
        <v>0</v>
      </c>
      <c r="AR24" s="53">
        <f>AR13</f>
        <v>9</v>
      </c>
    </row>
    <row r="25" spans="1:44" ht="12.75">
      <c r="A25" s="7">
        <f>Zapisy!E12</f>
        <v>2</v>
      </c>
      <c r="B25" s="1"/>
      <c r="C25" s="1"/>
      <c r="D25" s="8"/>
      <c r="F25" s="7">
        <f>Zapisy!M12</f>
        <v>5</v>
      </c>
      <c r="G25" s="1"/>
      <c r="H25" s="1"/>
      <c r="I25" s="8"/>
      <c r="K25" s="7">
        <f>Zapisy!U12</f>
        <v>8</v>
      </c>
      <c r="L25" s="1"/>
      <c r="M25" s="1"/>
      <c r="N25" s="8"/>
      <c r="P25" s="7">
        <f>Zapisy!E37</f>
        <v>11</v>
      </c>
      <c r="Q25" s="1"/>
      <c r="R25" s="1"/>
      <c r="S25" s="8"/>
      <c r="U25" s="7">
        <f>Zapisy!M37</f>
        <v>14</v>
      </c>
      <c r="V25" s="1"/>
      <c r="W25" s="1"/>
      <c r="X25" s="8"/>
      <c r="Z25" s="7">
        <f>Zapisy!U37</f>
        <v>17</v>
      </c>
      <c r="AA25" s="6"/>
      <c r="AB25" s="6"/>
      <c r="AC25" s="8"/>
      <c r="AE25" s="7">
        <f>Zapisy!E62</f>
        <v>20</v>
      </c>
      <c r="AF25" s="6"/>
      <c r="AG25" s="6"/>
      <c r="AH25" s="8"/>
      <c r="AJ25" s="7">
        <f>Zapisy!M62</f>
        <v>23</v>
      </c>
      <c r="AK25" s="1"/>
      <c r="AL25" s="1"/>
      <c r="AM25" s="8"/>
      <c r="AO25" s="7">
        <f>Zapisy!U62</f>
        <v>26</v>
      </c>
      <c r="AP25" s="1"/>
      <c r="AQ25" s="1"/>
      <c r="AR25" s="8"/>
    </row>
    <row r="26" spans="1:44" ht="12.75">
      <c r="A26" s="12">
        <f>Zapisy!E13</f>
        <v>10</v>
      </c>
      <c r="B26" s="17">
        <f>Zapisy!F13</f>
        <v>0</v>
      </c>
      <c r="C26" s="17">
        <f>Zapisy!G13</f>
        <v>0</v>
      </c>
      <c r="D26" s="12">
        <f>Zapisy!H13</f>
        <v>1</v>
      </c>
      <c r="F26" s="12">
        <f>Zapisy!M13</f>
        <v>8</v>
      </c>
      <c r="G26" s="17">
        <f>Zapisy!N13</f>
        <v>0</v>
      </c>
      <c r="H26" s="17">
        <f>Zapisy!O13</f>
        <v>0</v>
      </c>
      <c r="I26" s="12">
        <f>Zapisy!P13</f>
        <v>9</v>
      </c>
      <c r="K26" s="12">
        <f>Zapisy!U13</f>
        <v>6</v>
      </c>
      <c r="L26" s="17">
        <f>Zapisy!V13</f>
        <v>0</v>
      </c>
      <c r="M26" s="17">
        <f>Zapisy!W13</f>
        <v>0</v>
      </c>
      <c r="N26" s="12">
        <f>Zapisy!X13</f>
        <v>4</v>
      </c>
      <c r="P26" s="12">
        <f>Zapisy!E38</f>
        <v>7</v>
      </c>
      <c r="Q26" s="17">
        <f>Zapisy!F38</f>
        <v>0</v>
      </c>
      <c r="R26" s="17">
        <f>Zapisy!G38</f>
        <v>0</v>
      </c>
      <c r="S26" s="12">
        <f>Zapisy!H38</f>
        <v>5</v>
      </c>
      <c r="U26" s="12">
        <f>Zapisy!M38</f>
        <v>8</v>
      </c>
      <c r="V26" s="17">
        <f>Zapisy!N38</f>
        <v>0</v>
      </c>
      <c r="W26" s="17">
        <f>Zapisy!O38</f>
        <v>0</v>
      </c>
      <c r="X26" s="12">
        <f>Zapisy!P38</f>
        <v>6</v>
      </c>
      <c r="Z26" s="12">
        <f>Zapisy!U38</f>
        <v>9</v>
      </c>
      <c r="AA26" s="17">
        <f>Zapisy!V38</f>
        <v>0</v>
      </c>
      <c r="AB26" s="17">
        <f>Zapisy!W38</f>
        <v>0</v>
      </c>
      <c r="AC26" s="12">
        <f>Zapisy!X38</f>
        <v>7</v>
      </c>
      <c r="AE26" s="12">
        <f>Zapisy!E63</f>
        <v>1</v>
      </c>
      <c r="AF26" s="17">
        <f>Zapisy!F63</f>
        <v>0</v>
      </c>
      <c r="AG26" s="17">
        <f>Zapisy!G63</f>
        <v>0</v>
      </c>
      <c r="AH26" s="12">
        <f>Zapisy!H63</f>
        <v>8</v>
      </c>
      <c r="AJ26" s="12">
        <f>Zapisy!M63</f>
        <v>3</v>
      </c>
      <c r="AK26" s="17">
        <f>Zapisy!N63</f>
        <v>0</v>
      </c>
      <c r="AL26" s="17">
        <f>Zapisy!O63</f>
        <v>0</v>
      </c>
      <c r="AM26" s="12">
        <f>Zapisy!P63</f>
        <v>7</v>
      </c>
      <c r="AO26" s="12">
        <f>Zapisy!U63</f>
        <v>2</v>
      </c>
      <c r="AP26" s="17">
        <f>Zapisy!V63</f>
        <v>0</v>
      </c>
      <c r="AQ26" s="17">
        <f>Zapisy!W63</f>
        <v>0</v>
      </c>
      <c r="AR26" s="12">
        <f>Zapisy!X63</f>
        <v>5</v>
      </c>
    </row>
    <row r="27" spans="1:44" ht="12.75">
      <c r="A27" s="12">
        <f>Zapisy!E14</f>
        <v>3</v>
      </c>
      <c r="B27" s="17">
        <f>Zapisy!F14</f>
        <v>0</v>
      </c>
      <c r="C27" s="17">
        <f>Zapisy!G14</f>
        <v>0</v>
      </c>
      <c r="D27" s="12">
        <f>Zapisy!H14</f>
        <v>6</v>
      </c>
      <c r="F27" s="12">
        <f>Zapisy!M14</f>
        <v>10</v>
      </c>
      <c r="G27" s="17">
        <f>Zapisy!N14</f>
        <v>0</v>
      </c>
      <c r="H27" s="17">
        <f>Zapisy!O14</f>
        <v>0</v>
      </c>
      <c r="I27" s="12">
        <f>Zapisy!P14</f>
        <v>2</v>
      </c>
      <c r="K27" s="12">
        <f>Zapisy!U14</f>
        <v>9</v>
      </c>
      <c r="L27" s="17">
        <f>Zapisy!V14</f>
        <v>0</v>
      </c>
      <c r="M27" s="17">
        <f>Zapisy!W14</f>
        <v>0</v>
      </c>
      <c r="N27" s="12">
        <f>Zapisy!X14</f>
        <v>1</v>
      </c>
      <c r="P27" s="12">
        <f>Zapisy!E39</f>
        <v>1</v>
      </c>
      <c r="Q27" s="17">
        <f>Zapisy!F39</f>
        <v>0</v>
      </c>
      <c r="R27" s="17">
        <f>Zapisy!G39</f>
        <v>0</v>
      </c>
      <c r="S27" s="12">
        <f>Zapisy!H39</f>
        <v>2</v>
      </c>
      <c r="U27" s="12">
        <f>Zapisy!M39</f>
        <v>2</v>
      </c>
      <c r="V27" s="17">
        <f>Zapisy!N39</f>
        <v>0</v>
      </c>
      <c r="W27" s="17">
        <f>Zapisy!O39</f>
        <v>0</v>
      </c>
      <c r="X27" s="12">
        <f>Zapisy!P39</f>
        <v>3</v>
      </c>
      <c r="Z27" s="12">
        <f>Zapisy!U39</f>
        <v>3</v>
      </c>
      <c r="AA27" s="17">
        <f>Zapisy!V39</f>
        <v>0</v>
      </c>
      <c r="AB27" s="17">
        <f>Zapisy!W39</f>
        <v>0</v>
      </c>
      <c r="AC27" s="12">
        <f>Zapisy!X39</f>
        <v>4</v>
      </c>
      <c r="AE27" s="12">
        <f>Zapisy!E64</f>
        <v>4</v>
      </c>
      <c r="AF27" s="17">
        <f>Zapisy!F64</f>
        <v>0</v>
      </c>
      <c r="AG27" s="17">
        <f>Zapisy!G64</f>
        <v>0</v>
      </c>
      <c r="AH27" s="12">
        <f>Zapisy!H64</f>
        <v>5</v>
      </c>
      <c r="AJ27" s="12">
        <f>Zapisy!M64</f>
        <v>2</v>
      </c>
      <c r="AK27" s="17">
        <f>Zapisy!N64</f>
        <v>0</v>
      </c>
      <c r="AL27" s="17">
        <f>Zapisy!O64</f>
        <v>0</v>
      </c>
      <c r="AM27" s="12">
        <f>Zapisy!P64</f>
        <v>9</v>
      </c>
      <c r="AO27" s="12">
        <f>Zapisy!U64</f>
        <v>4</v>
      </c>
      <c r="AP27" s="17">
        <f>Zapisy!V64</f>
        <v>0</v>
      </c>
      <c r="AQ27" s="17">
        <f>Zapisy!W64</f>
        <v>0</v>
      </c>
      <c r="AR27" s="12">
        <f>Zapisy!X64</f>
        <v>8</v>
      </c>
    </row>
    <row r="28" spans="1:44" ht="12.75">
      <c r="A28" s="12">
        <f>Zapisy!E15</f>
        <v>5</v>
      </c>
      <c r="B28" s="17">
        <f>Zapisy!F15</f>
        <v>0</v>
      </c>
      <c r="C28" s="17">
        <f>Zapisy!G15</f>
        <v>0</v>
      </c>
      <c r="D28" s="12">
        <f>Zapisy!H15</f>
        <v>9</v>
      </c>
      <c r="F28" s="12">
        <f>Zapisy!M15</f>
        <v>4</v>
      </c>
      <c r="G28" s="17">
        <f>Zapisy!N15</f>
        <v>0</v>
      </c>
      <c r="H28" s="17">
        <f>Zapisy!O15</f>
        <v>0</v>
      </c>
      <c r="I28" s="12">
        <f>Zapisy!P15</f>
        <v>7</v>
      </c>
      <c r="K28" s="12">
        <f>Zapisy!U15</f>
        <v>10</v>
      </c>
      <c r="L28" s="17">
        <f>Zapisy!V15</f>
        <v>0</v>
      </c>
      <c r="M28" s="17">
        <f>Zapisy!W15</f>
        <v>0</v>
      </c>
      <c r="N28" s="12">
        <f>Zapisy!X15</f>
        <v>3</v>
      </c>
      <c r="P28" s="12">
        <f>Zapisy!E40</f>
        <v>10</v>
      </c>
      <c r="Q28" s="17">
        <f>Zapisy!F40</f>
        <v>0</v>
      </c>
      <c r="R28" s="17">
        <f>Zapisy!G40</f>
        <v>0</v>
      </c>
      <c r="S28" s="12">
        <f>Zapisy!H40</f>
        <v>4</v>
      </c>
      <c r="U28" s="12">
        <f>Zapisy!M40</f>
        <v>10</v>
      </c>
      <c r="V28" s="17">
        <f>Zapisy!N40</f>
        <v>0</v>
      </c>
      <c r="W28" s="17">
        <f>Zapisy!O40</f>
        <v>0</v>
      </c>
      <c r="X28" s="12">
        <f>Zapisy!P40</f>
        <v>5</v>
      </c>
      <c r="Z28" s="12">
        <f>Zapisy!U40</f>
        <v>10</v>
      </c>
      <c r="AA28" s="17">
        <f>Zapisy!V40</f>
        <v>0</v>
      </c>
      <c r="AB28" s="17">
        <f>Zapisy!W40</f>
        <v>0</v>
      </c>
      <c r="AC28" s="12">
        <f>Zapisy!X40</f>
        <v>6</v>
      </c>
      <c r="AE28" s="12">
        <f>Zapisy!E65</f>
        <v>10</v>
      </c>
      <c r="AF28" s="17">
        <f>Zapisy!F65</f>
        <v>0</v>
      </c>
      <c r="AG28" s="17">
        <f>Zapisy!G65</f>
        <v>0</v>
      </c>
      <c r="AH28" s="12">
        <f>Zapisy!H65</f>
        <v>7</v>
      </c>
      <c r="AJ28" s="12">
        <f>Zapisy!M65</f>
        <v>5</v>
      </c>
      <c r="AK28" s="17">
        <f>Zapisy!N65</f>
        <v>0</v>
      </c>
      <c r="AL28" s="17">
        <f>Zapisy!O65</f>
        <v>0</v>
      </c>
      <c r="AM28" s="12">
        <f>Zapisy!P65</f>
        <v>6</v>
      </c>
      <c r="AO28" s="12">
        <f>Zapisy!U65</f>
        <v>3</v>
      </c>
      <c r="AP28" s="17">
        <f>Zapisy!V65</f>
        <v>0</v>
      </c>
      <c r="AQ28" s="17">
        <f>Zapisy!W65</f>
        <v>0</v>
      </c>
      <c r="AR28" s="12">
        <f>Zapisy!X65</f>
        <v>1</v>
      </c>
    </row>
    <row r="29" spans="1:44" ht="12.75">
      <c r="A29" s="12">
        <f>Zapisy!E16</f>
        <v>4</v>
      </c>
      <c r="B29" s="17">
        <f>Zapisy!F16</f>
        <v>0</v>
      </c>
      <c r="C29" s="17">
        <f>Zapisy!G16</f>
        <v>0</v>
      </c>
      <c r="D29" s="12">
        <f>Zapisy!H16</f>
        <v>2</v>
      </c>
      <c r="F29" s="12">
        <f>Zapisy!M16</f>
        <v>6</v>
      </c>
      <c r="G29" s="17">
        <f>Zapisy!N16</f>
        <v>0</v>
      </c>
      <c r="H29" s="17">
        <f>Zapisy!O16</f>
        <v>0</v>
      </c>
      <c r="I29" s="12">
        <f>Zapisy!P16</f>
        <v>1</v>
      </c>
      <c r="K29" s="12">
        <f>Zapisy!U16</f>
        <v>5</v>
      </c>
      <c r="L29" s="17">
        <f>Zapisy!V16</f>
        <v>0</v>
      </c>
      <c r="M29" s="17">
        <f>Zapisy!W16</f>
        <v>0</v>
      </c>
      <c r="N29" s="12">
        <f>Zapisy!X16</f>
        <v>8</v>
      </c>
      <c r="P29" s="12">
        <f>Zapisy!E41</f>
        <v>6</v>
      </c>
      <c r="Q29" s="17">
        <f>Zapisy!F41</f>
        <v>0</v>
      </c>
      <c r="R29" s="17">
        <f>Zapisy!G41</f>
        <v>0</v>
      </c>
      <c r="S29" s="12">
        <f>Zapisy!H41</f>
        <v>9</v>
      </c>
      <c r="U29" s="12">
        <f>Zapisy!M41</f>
        <v>7</v>
      </c>
      <c r="V29" s="17">
        <f>Zapisy!N41</f>
        <v>0</v>
      </c>
      <c r="W29" s="17">
        <f>Zapisy!O41</f>
        <v>0</v>
      </c>
      <c r="X29" s="12">
        <f>Zapisy!P41</f>
        <v>1</v>
      </c>
      <c r="Z29" s="12">
        <f>Zapisy!U41</f>
        <v>8</v>
      </c>
      <c r="AA29" s="17">
        <f>Zapisy!V41</f>
        <v>0</v>
      </c>
      <c r="AB29" s="17">
        <f>Zapisy!W41</f>
        <v>0</v>
      </c>
      <c r="AC29" s="12">
        <f>Zapisy!X41</f>
        <v>2</v>
      </c>
      <c r="AE29" s="12">
        <f>Zapisy!E66</f>
        <v>9</v>
      </c>
      <c r="AF29" s="17">
        <f>Zapisy!F66</f>
        <v>0</v>
      </c>
      <c r="AG29" s="17">
        <f>Zapisy!G66</f>
        <v>0</v>
      </c>
      <c r="AH29" s="12">
        <f>Zapisy!H66</f>
        <v>3</v>
      </c>
      <c r="AJ29" s="12">
        <f>Zapisy!M66</f>
        <v>10</v>
      </c>
      <c r="AK29" s="17">
        <f>Zapisy!N66</f>
        <v>0</v>
      </c>
      <c r="AL29" s="17">
        <f>Zapisy!O66</f>
        <v>0</v>
      </c>
      <c r="AM29" s="12">
        <f>Zapisy!P66</f>
        <v>8</v>
      </c>
      <c r="AO29" s="12">
        <f>Zapisy!U66</f>
        <v>6</v>
      </c>
      <c r="AP29" s="17">
        <f>Zapisy!V66</f>
        <v>0</v>
      </c>
      <c r="AQ29" s="17">
        <f>Zapisy!W66</f>
        <v>0</v>
      </c>
      <c r="AR29" s="12">
        <f>Zapisy!X66</f>
        <v>7</v>
      </c>
    </row>
    <row r="30" spans="1:44" ht="12.75">
      <c r="A30" s="12">
        <f>Zapisy!E17</f>
        <v>7</v>
      </c>
      <c r="B30" s="17">
        <f>Zapisy!F17</f>
        <v>0</v>
      </c>
      <c r="C30" s="17">
        <f>Zapisy!G17</f>
        <v>0</v>
      </c>
      <c r="D30" s="12">
        <f>Zapisy!H17</f>
        <v>8</v>
      </c>
      <c r="F30" s="12">
        <f>Zapisy!M17</f>
        <v>5</v>
      </c>
      <c r="G30" s="17">
        <f>Zapisy!N17</f>
        <v>0</v>
      </c>
      <c r="H30" s="17">
        <f>Zapisy!O17</f>
        <v>0</v>
      </c>
      <c r="I30" s="12">
        <f>Zapisy!P17</f>
        <v>3</v>
      </c>
      <c r="K30" s="12">
        <f>Zapisy!U17</f>
        <v>7</v>
      </c>
      <c r="L30" s="17">
        <f>Zapisy!V17</f>
        <v>0</v>
      </c>
      <c r="M30" s="17">
        <f>Zapisy!W17</f>
        <v>0</v>
      </c>
      <c r="N30" s="12">
        <f>Zapisy!X17</f>
        <v>2</v>
      </c>
      <c r="P30" s="12">
        <f>Zapisy!E42</f>
        <v>8</v>
      </c>
      <c r="Q30" s="17">
        <f>Zapisy!F42</f>
        <v>0</v>
      </c>
      <c r="R30" s="17">
        <f>Zapisy!G42</f>
        <v>0</v>
      </c>
      <c r="S30" s="12">
        <f>Zapisy!H42</f>
        <v>3</v>
      </c>
      <c r="U30" s="12">
        <f>Zapisy!M42</f>
        <v>9</v>
      </c>
      <c r="V30" s="17">
        <f>Zapisy!N42</f>
        <v>0</v>
      </c>
      <c r="W30" s="17">
        <f>Zapisy!O42</f>
        <v>0</v>
      </c>
      <c r="X30" s="12">
        <f>Zapisy!P42</f>
        <v>4</v>
      </c>
      <c r="Z30" s="12">
        <f>Zapisy!U42</f>
        <v>1</v>
      </c>
      <c r="AA30" s="17">
        <f>Zapisy!V42</f>
        <v>0</v>
      </c>
      <c r="AB30" s="17">
        <f>Zapisy!W42</f>
        <v>0</v>
      </c>
      <c r="AC30" s="12">
        <f>Zapisy!X42</f>
        <v>5</v>
      </c>
      <c r="AE30" s="12">
        <f>Zapisy!E67</f>
        <v>2</v>
      </c>
      <c r="AF30" s="17">
        <f>Zapisy!F67</f>
        <v>0</v>
      </c>
      <c r="AG30" s="17">
        <f>Zapisy!G67</f>
        <v>0</v>
      </c>
      <c r="AH30" s="12">
        <f>Zapisy!H67</f>
        <v>6</v>
      </c>
      <c r="AJ30" s="12">
        <f>Zapisy!M67</f>
        <v>1</v>
      </c>
      <c r="AK30" s="17">
        <f>Zapisy!N67</f>
        <v>0</v>
      </c>
      <c r="AL30" s="17">
        <f>Zapisy!O67</f>
        <v>0</v>
      </c>
      <c r="AM30" s="12">
        <f>Zapisy!P67</f>
        <v>4</v>
      </c>
      <c r="AO30" s="12">
        <f>Zapisy!U67</f>
        <v>10</v>
      </c>
      <c r="AP30" s="17">
        <f>Zapisy!V67</f>
        <v>0</v>
      </c>
      <c r="AQ30" s="17">
        <f>Zapisy!W67</f>
        <v>0</v>
      </c>
      <c r="AR30" s="12">
        <f>Zapisy!X67</f>
        <v>9</v>
      </c>
    </row>
    <row r="31" spans="1:44" ht="12.75" hidden="1">
      <c r="A31" s="12">
        <f>A26</f>
        <v>10</v>
      </c>
      <c r="B31" s="73">
        <f>B26-C26</f>
        <v>0</v>
      </c>
      <c r="C31" s="74"/>
      <c r="D31" s="12">
        <f>D26</f>
        <v>1</v>
      </c>
      <c r="F31" s="12">
        <f>F26</f>
        <v>8</v>
      </c>
      <c r="G31" s="73">
        <f>G26-H26</f>
        <v>0</v>
      </c>
      <c r="H31" s="74"/>
      <c r="I31" s="12">
        <f>I26</f>
        <v>9</v>
      </c>
      <c r="K31" s="12">
        <f>K26</f>
        <v>6</v>
      </c>
      <c r="L31" s="73">
        <f>L26-M26</f>
        <v>0</v>
      </c>
      <c r="M31" s="74"/>
      <c r="N31" s="12">
        <f>N26</f>
        <v>4</v>
      </c>
      <c r="P31" s="12">
        <f>P26</f>
        <v>7</v>
      </c>
      <c r="Q31" s="73">
        <f>Q26-R26</f>
        <v>0</v>
      </c>
      <c r="R31" s="74"/>
      <c r="S31" s="12">
        <f>S26</f>
        <v>5</v>
      </c>
      <c r="U31" s="12">
        <f>U26</f>
        <v>8</v>
      </c>
      <c r="V31" s="73">
        <f>V26-W26</f>
        <v>0</v>
      </c>
      <c r="W31" s="74"/>
      <c r="X31" s="12">
        <f>X26</f>
        <v>6</v>
      </c>
      <c r="Z31" s="12">
        <f>Z26</f>
        <v>9</v>
      </c>
      <c r="AA31" s="73">
        <f>AA26-AB26</f>
        <v>0</v>
      </c>
      <c r="AB31" s="74"/>
      <c r="AC31" s="12">
        <f>AC26</f>
        <v>7</v>
      </c>
      <c r="AE31" s="12">
        <f>AE26</f>
        <v>1</v>
      </c>
      <c r="AF31" s="73">
        <f>AF26-AG26</f>
        <v>0</v>
      </c>
      <c r="AG31" s="74"/>
      <c r="AH31" s="12">
        <f>AH26</f>
        <v>8</v>
      </c>
      <c r="AJ31" s="12">
        <f>AJ26</f>
        <v>3</v>
      </c>
      <c r="AK31" s="73">
        <f>AK26-AL26</f>
        <v>0</v>
      </c>
      <c r="AL31" s="74"/>
      <c r="AM31" s="12">
        <f>AM26</f>
        <v>7</v>
      </c>
      <c r="AO31" s="12">
        <f>AO26</f>
        <v>2</v>
      </c>
      <c r="AP31" s="73">
        <f>AP26-AQ26</f>
        <v>0</v>
      </c>
      <c r="AQ31" s="74"/>
      <c r="AR31" s="12">
        <f>AR26</f>
        <v>5</v>
      </c>
    </row>
    <row r="32" spans="1:44" ht="12.75" hidden="1">
      <c r="A32" s="12">
        <f>A27</f>
        <v>3</v>
      </c>
      <c r="B32" s="73">
        <f>B27-C27</f>
        <v>0</v>
      </c>
      <c r="C32" s="74"/>
      <c r="D32" s="12">
        <f>D27</f>
        <v>6</v>
      </c>
      <c r="F32" s="12">
        <f>F27</f>
        <v>10</v>
      </c>
      <c r="G32" s="73">
        <f>G27-H27</f>
        <v>0</v>
      </c>
      <c r="H32" s="74"/>
      <c r="I32" s="12">
        <f>I27</f>
        <v>2</v>
      </c>
      <c r="K32" s="12">
        <f>K27</f>
        <v>9</v>
      </c>
      <c r="L32" s="73">
        <f>L27-M27</f>
        <v>0</v>
      </c>
      <c r="M32" s="74"/>
      <c r="N32" s="12">
        <f>N27</f>
        <v>1</v>
      </c>
      <c r="P32" s="12">
        <f>P27</f>
        <v>1</v>
      </c>
      <c r="Q32" s="73">
        <f>Q27-R27</f>
        <v>0</v>
      </c>
      <c r="R32" s="74"/>
      <c r="S32" s="12">
        <f>S27</f>
        <v>2</v>
      </c>
      <c r="U32" s="12">
        <f>U27</f>
        <v>2</v>
      </c>
      <c r="V32" s="73">
        <f>V27-W27</f>
        <v>0</v>
      </c>
      <c r="W32" s="74"/>
      <c r="X32" s="12">
        <f>X27</f>
        <v>3</v>
      </c>
      <c r="Z32" s="12">
        <f>Z27</f>
        <v>3</v>
      </c>
      <c r="AA32" s="73">
        <f>AA27-AB27</f>
        <v>0</v>
      </c>
      <c r="AB32" s="74"/>
      <c r="AC32" s="12">
        <f>AC27</f>
        <v>4</v>
      </c>
      <c r="AE32" s="12">
        <f>AE27</f>
        <v>4</v>
      </c>
      <c r="AF32" s="73">
        <f>AF27-AG27</f>
        <v>0</v>
      </c>
      <c r="AG32" s="74"/>
      <c r="AH32" s="12">
        <f>AH27</f>
        <v>5</v>
      </c>
      <c r="AJ32" s="12">
        <f>AJ27</f>
        <v>2</v>
      </c>
      <c r="AK32" s="73">
        <f>AK27-AL27</f>
        <v>0</v>
      </c>
      <c r="AL32" s="74"/>
      <c r="AM32" s="12">
        <f>AM27</f>
        <v>9</v>
      </c>
      <c r="AO32" s="12">
        <f>AO27</f>
        <v>4</v>
      </c>
      <c r="AP32" s="73">
        <f>AP27-AQ27</f>
        <v>0</v>
      </c>
      <c r="AQ32" s="74"/>
      <c r="AR32" s="12">
        <f>AR27</f>
        <v>8</v>
      </c>
    </row>
    <row r="33" spans="1:44" ht="12.75" hidden="1">
      <c r="A33" s="12">
        <f>A28</f>
        <v>5</v>
      </c>
      <c r="B33" s="73">
        <f>B28-C28</f>
        <v>0</v>
      </c>
      <c r="C33" s="74"/>
      <c r="D33" s="12">
        <f>D28</f>
        <v>9</v>
      </c>
      <c r="F33" s="12">
        <f>F28</f>
        <v>4</v>
      </c>
      <c r="G33" s="73">
        <f>G28-H28</f>
        <v>0</v>
      </c>
      <c r="H33" s="74"/>
      <c r="I33" s="12">
        <f>I28</f>
        <v>7</v>
      </c>
      <c r="K33" s="12">
        <f>K28</f>
        <v>10</v>
      </c>
      <c r="L33" s="73">
        <f>L28-M28</f>
        <v>0</v>
      </c>
      <c r="M33" s="74"/>
      <c r="N33" s="12">
        <f>N28</f>
        <v>3</v>
      </c>
      <c r="P33" s="12">
        <f>P28</f>
        <v>10</v>
      </c>
      <c r="Q33" s="73">
        <f>Q28-R28</f>
        <v>0</v>
      </c>
      <c r="R33" s="74"/>
      <c r="S33" s="12">
        <f>S28</f>
        <v>4</v>
      </c>
      <c r="U33" s="12">
        <f>U28</f>
        <v>10</v>
      </c>
      <c r="V33" s="73">
        <f>V28-W28</f>
        <v>0</v>
      </c>
      <c r="W33" s="74"/>
      <c r="X33" s="12">
        <f>X28</f>
        <v>5</v>
      </c>
      <c r="Z33" s="12">
        <f>Z28</f>
        <v>10</v>
      </c>
      <c r="AA33" s="73">
        <f>AA28-AB28</f>
        <v>0</v>
      </c>
      <c r="AB33" s="74"/>
      <c r="AC33" s="12">
        <f>AC28</f>
        <v>6</v>
      </c>
      <c r="AE33" s="12">
        <f>AE28</f>
        <v>10</v>
      </c>
      <c r="AF33" s="73">
        <f>AF28-AG28</f>
        <v>0</v>
      </c>
      <c r="AG33" s="74"/>
      <c r="AH33" s="12">
        <f>AH28</f>
        <v>7</v>
      </c>
      <c r="AJ33" s="12">
        <f>AJ28</f>
        <v>5</v>
      </c>
      <c r="AK33" s="73">
        <f>AK28-AL28</f>
        <v>0</v>
      </c>
      <c r="AL33" s="74"/>
      <c r="AM33" s="12">
        <f>AM28</f>
        <v>6</v>
      </c>
      <c r="AO33" s="12">
        <f>AO28</f>
        <v>3</v>
      </c>
      <c r="AP33" s="73">
        <f>AP28-AQ28</f>
        <v>0</v>
      </c>
      <c r="AQ33" s="74"/>
      <c r="AR33" s="12">
        <f>AR28</f>
        <v>1</v>
      </c>
    </row>
    <row r="34" spans="1:44" ht="12.75" hidden="1">
      <c r="A34" s="12">
        <f>A29</f>
        <v>4</v>
      </c>
      <c r="B34" s="73">
        <f>B29-C29</f>
        <v>0</v>
      </c>
      <c r="C34" s="74"/>
      <c r="D34" s="12">
        <f>D29</f>
        <v>2</v>
      </c>
      <c r="F34" s="12">
        <f>F29</f>
        <v>6</v>
      </c>
      <c r="G34" s="73">
        <f>G29-H29</f>
        <v>0</v>
      </c>
      <c r="H34" s="74"/>
      <c r="I34" s="12">
        <f>I29</f>
        <v>1</v>
      </c>
      <c r="K34" s="12">
        <f>K29</f>
        <v>5</v>
      </c>
      <c r="L34" s="73">
        <f>L29-M29</f>
        <v>0</v>
      </c>
      <c r="M34" s="74"/>
      <c r="N34" s="12">
        <f>N29</f>
        <v>8</v>
      </c>
      <c r="P34" s="12">
        <f>P29</f>
        <v>6</v>
      </c>
      <c r="Q34" s="73">
        <f>Q29-R29</f>
        <v>0</v>
      </c>
      <c r="R34" s="74"/>
      <c r="S34" s="12">
        <f>S29</f>
        <v>9</v>
      </c>
      <c r="U34" s="12">
        <f>U29</f>
        <v>7</v>
      </c>
      <c r="V34" s="73">
        <f>V29-W29</f>
        <v>0</v>
      </c>
      <c r="W34" s="74"/>
      <c r="X34" s="12">
        <f>X29</f>
        <v>1</v>
      </c>
      <c r="Z34" s="12">
        <f>Z29</f>
        <v>8</v>
      </c>
      <c r="AA34" s="73">
        <f>AA29-AB29</f>
        <v>0</v>
      </c>
      <c r="AB34" s="74"/>
      <c r="AC34" s="12">
        <f>AC29</f>
        <v>2</v>
      </c>
      <c r="AE34" s="12">
        <f>AE29</f>
        <v>9</v>
      </c>
      <c r="AF34" s="73">
        <f>AF29-AG29</f>
        <v>0</v>
      </c>
      <c r="AG34" s="74"/>
      <c r="AH34" s="12">
        <f>AH29</f>
        <v>3</v>
      </c>
      <c r="AJ34" s="12">
        <f>AJ29</f>
        <v>10</v>
      </c>
      <c r="AK34" s="73">
        <f>AK29-AL29</f>
        <v>0</v>
      </c>
      <c r="AL34" s="74"/>
      <c r="AM34" s="12">
        <f>AM29</f>
        <v>8</v>
      </c>
      <c r="AO34" s="12">
        <f>AO29</f>
        <v>6</v>
      </c>
      <c r="AP34" s="73">
        <f>AP29-AQ29</f>
        <v>0</v>
      </c>
      <c r="AQ34" s="74"/>
      <c r="AR34" s="12">
        <f>AR29</f>
        <v>7</v>
      </c>
    </row>
    <row r="35" spans="1:44" ht="12.75" hidden="1">
      <c r="A35" s="72">
        <f>A30</f>
        <v>7</v>
      </c>
      <c r="B35" s="73">
        <f>B30-C30</f>
        <v>0</v>
      </c>
      <c r="C35" s="74"/>
      <c r="D35" s="72">
        <f>D30</f>
        <v>8</v>
      </c>
      <c r="F35" s="72">
        <f>F30</f>
        <v>5</v>
      </c>
      <c r="G35" s="73">
        <f>G30-H30</f>
        <v>0</v>
      </c>
      <c r="H35" s="74"/>
      <c r="I35" s="72">
        <f>I30</f>
        <v>3</v>
      </c>
      <c r="K35" s="72">
        <f>K30</f>
        <v>7</v>
      </c>
      <c r="L35" s="73">
        <f>L30-M30</f>
        <v>0</v>
      </c>
      <c r="M35" s="74"/>
      <c r="N35" s="72">
        <f>N30</f>
        <v>2</v>
      </c>
      <c r="P35" s="72">
        <f>P30</f>
        <v>8</v>
      </c>
      <c r="Q35" s="73">
        <f>Q30-R30</f>
        <v>0</v>
      </c>
      <c r="R35" s="74"/>
      <c r="S35" s="72">
        <f>S30</f>
        <v>3</v>
      </c>
      <c r="U35" s="72">
        <f>U30</f>
        <v>9</v>
      </c>
      <c r="V35" s="73">
        <f>V30-W30</f>
        <v>0</v>
      </c>
      <c r="W35" s="74"/>
      <c r="X35" s="72">
        <f>X30</f>
        <v>4</v>
      </c>
      <c r="Z35" s="72">
        <f>Z30</f>
        <v>1</v>
      </c>
      <c r="AA35" s="73">
        <f>AA30-AB30</f>
        <v>0</v>
      </c>
      <c r="AB35" s="74"/>
      <c r="AC35" s="72">
        <f>AC30</f>
        <v>5</v>
      </c>
      <c r="AE35" s="72">
        <f>AE30</f>
        <v>2</v>
      </c>
      <c r="AF35" s="73">
        <f>AF30-AG30</f>
        <v>0</v>
      </c>
      <c r="AG35" s="74"/>
      <c r="AH35" s="72">
        <f>AH30</f>
        <v>6</v>
      </c>
      <c r="AJ35" s="72">
        <f>AJ30</f>
        <v>1</v>
      </c>
      <c r="AK35" s="73">
        <f>AK30-AL30</f>
        <v>0</v>
      </c>
      <c r="AL35" s="74"/>
      <c r="AM35" s="72">
        <f>AM30</f>
        <v>4</v>
      </c>
      <c r="AO35" s="72">
        <f>AO30</f>
        <v>10</v>
      </c>
      <c r="AP35" s="73">
        <f>AP30-AQ30</f>
        <v>0</v>
      </c>
      <c r="AQ35" s="74"/>
      <c r="AR35" s="72">
        <f>AR30</f>
        <v>9</v>
      </c>
    </row>
    <row r="36" spans="1:44" ht="12.75">
      <c r="A36" s="53" t="s">
        <v>47</v>
      </c>
      <c r="B36" s="109">
        <f>INT(SUM(B31:B35)/50)*10</f>
        <v>0</v>
      </c>
      <c r="C36" s="110"/>
      <c r="D36" s="53"/>
      <c r="F36" s="53" t="s">
        <v>47</v>
      </c>
      <c r="G36" s="109">
        <f>INT(SUM(G31:G35)/50)*10</f>
        <v>0</v>
      </c>
      <c r="H36" s="110"/>
      <c r="I36" s="53"/>
      <c r="K36" s="53" t="s">
        <v>47</v>
      </c>
      <c r="L36" s="109">
        <f>INT(SUM(L31:L35)/50)*10</f>
        <v>0</v>
      </c>
      <c r="M36" s="110"/>
      <c r="N36" s="53"/>
      <c r="P36" s="53" t="s">
        <v>47</v>
      </c>
      <c r="Q36" s="109">
        <f>INT(SUM(Q31:Q35)/50)*10</f>
        <v>0</v>
      </c>
      <c r="R36" s="110"/>
      <c r="S36" s="53"/>
      <c r="U36" s="53" t="s">
        <v>47</v>
      </c>
      <c r="V36" s="109">
        <f>INT(SUM(V31:V35)/50)*10</f>
        <v>0</v>
      </c>
      <c r="W36" s="110"/>
      <c r="X36" s="53"/>
      <c r="Z36" s="53" t="s">
        <v>47</v>
      </c>
      <c r="AA36" s="109">
        <f>INT(SUM(AA31:AA35)/50)*10</f>
        <v>0</v>
      </c>
      <c r="AB36" s="110"/>
      <c r="AC36" s="53"/>
      <c r="AE36" s="53" t="s">
        <v>47</v>
      </c>
      <c r="AF36" s="109">
        <f>INT(SUM(AF31:AF35)/50)*10</f>
        <v>0</v>
      </c>
      <c r="AG36" s="110"/>
      <c r="AH36" s="53"/>
      <c r="AJ36" s="53" t="s">
        <v>47</v>
      </c>
      <c r="AK36" s="109">
        <f>INT(SUM(AK31:AK35)/50)*10</f>
        <v>0</v>
      </c>
      <c r="AL36" s="110"/>
      <c r="AM36" s="53"/>
      <c r="AO36" s="53" t="s">
        <v>47</v>
      </c>
      <c r="AP36" s="109">
        <f>INT(SUM(AP31:AP35)/50)*10</f>
        <v>0</v>
      </c>
      <c r="AQ36" s="110"/>
      <c r="AR36" s="53"/>
    </row>
    <row r="37" spans="1:44" ht="12.75" hidden="1">
      <c r="A37" s="53"/>
      <c r="B37" s="106">
        <f>IF(B31-B$36&gt;=0,B31-B$36,0)</f>
        <v>0</v>
      </c>
      <c r="C37" s="106">
        <f>IF(B31-B$36&lt;0,B$36-B31,0)</f>
        <v>0</v>
      </c>
      <c r="D37" s="53"/>
      <c r="F37" s="53"/>
      <c r="G37" s="106">
        <f>IF(G31-G$36&gt;=0,G31-G$36,0)</f>
        <v>0</v>
      </c>
      <c r="H37" s="106">
        <f>IF(G31-G$36&lt;0,G$36-G31,0)</f>
        <v>0</v>
      </c>
      <c r="I37" s="53"/>
      <c r="K37" s="53"/>
      <c r="L37" s="106">
        <f>IF(L31-L$36&gt;=0,L31-L$36,0)</f>
        <v>0</v>
      </c>
      <c r="M37" s="106">
        <f>IF(L31-L$36&lt;0,L$36-L31,0)</f>
        <v>0</v>
      </c>
      <c r="N37" s="53"/>
      <c r="P37" s="53"/>
      <c r="Q37" s="106">
        <f>IF(Q31-Q$36&gt;=0,Q31-Q$36,0)</f>
        <v>0</v>
      </c>
      <c r="R37" s="106">
        <f>IF(Q31-Q$36&lt;0,Q$36-Q31,0)</f>
        <v>0</v>
      </c>
      <c r="S37" s="53"/>
      <c r="U37" s="53"/>
      <c r="V37" s="106">
        <f>IF(V31-V$36&gt;=0,V31-V$36,0)</f>
        <v>0</v>
      </c>
      <c r="W37" s="106">
        <f>IF(V31-V$36&lt;0,V$36-V31,0)</f>
        <v>0</v>
      </c>
      <c r="X37" s="53"/>
      <c r="Z37" s="53"/>
      <c r="AA37" s="106">
        <f>IF(AA31-AA$36&gt;=0,AA31-AA$36,0)</f>
        <v>0</v>
      </c>
      <c r="AB37" s="106">
        <f>IF(AA31-AA$36&lt;0,AA$36-AA31,0)</f>
        <v>0</v>
      </c>
      <c r="AC37" s="53"/>
      <c r="AE37" s="53"/>
      <c r="AF37" s="106">
        <f>IF(AF31-AF$36&gt;=0,AF31-AF$36,0)</f>
        <v>0</v>
      </c>
      <c r="AG37" s="106">
        <f>IF(AF31-AF$36&lt;0,AF$36-AF31,0)</f>
        <v>0</v>
      </c>
      <c r="AH37" s="53"/>
      <c r="AJ37" s="53"/>
      <c r="AK37" s="106">
        <f>IF(AK31-AK$36&gt;=0,AK31-AK$36,0)</f>
        <v>0</v>
      </c>
      <c r="AL37" s="106">
        <f>IF(AK31-AK$36&lt;0,AK$36-AK31,0)</f>
        <v>0</v>
      </c>
      <c r="AM37" s="53"/>
      <c r="AO37" s="53"/>
      <c r="AP37" s="106">
        <f>IF(AP31-AP$36&gt;=0,AP31-AP$36,0)</f>
        <v>0</v>
      </c>
      <c r="AQ37" s="106">
        <f>IF(AP31-AP$36&lt;0,AP$36-AP31,0)</f>
        <v>0</v>
      </c>
      <c r="AR37" s="53"/>
    </row>
    <row r="38" spans="1:44" ht="12.75" hidden="1">
      <c r="A38" s="53"/>
      <c r="B38" s="106">
        <f>IF(B32-B$36&gt;=0,B32-B$36,0)</f>
        <v>0</v>
      </c>
      <c r="C38" s="106">
        <f>IF(B32-B$36&lt;0,B$36-B32,0)</f>
        <v>0</v>
      </c>
      <c r="D38" s="53"/>
      <c r="F38" s="53"/>
      <c r="G38" s="106">
        <f>IF(G32-G$36&gt;=0,G32-G$36,0)</f>
        <v>0</v>
      </c>
      <c r="H38" s="106">
        <f>IF(G32-G$36&lt;0,G$36-G32,0)</f>
        <v>0</v>
      </c>
      <c r="I38" s="53"/>
      <c r="K38" s="53"/>
      <c r="L38" s="106">
        <f>IF(L32-L$36&gt;=0,L32-L$36,0)</f>
        <v>0</v>
      </c>
      <c r="M38" s="106">
        <f>IF(L32-L$36&lt;0,L$36-L32,0)</f>
        <v>0</v>
      </c>
      <c r="N38" s="53"/>
      <c r="P38" s="53"/>
      <c r="Q38" s="106">
        <f>IF(Q32-Q$36&gt;=0,Q32-Q$36,0)</f>
        <v>0</v>
      </c>
      <c r="R38" s="106">
        <f>IF(Q32-Q$36&lt;0,Q$36-Q32,0)</f>
        <v>0</v>
      </c>
      <c r="S38" s="53"/>
      <c r="U38" s="53"/>
      <c r="V38" s="106">
        <f>IF(V32-V$36&gt;=0,V32-V$36,0)</f>
        <v>0</v>
      </c>
      <c r="W38" s="106">
        <f>IF(V32-V$36&lt;0,V$36-V32,0)</f>
        <v>0</v>
      </c>
      <c r="X38" s="53"/>
      <c r="Z38" s="53"/>
      <c r="AA38" s="106">
        <f>IF(AA32-AA$36&gt;=0,AA32-AA$36,0)</f>
        <v>0</v>
      </c>
      <c r="AB38" s="106">
        <f>IF(AA32-AA$36&lt;0,AA$36-AA32,0)</f>
        <v>0</v>
      </c>
      <c r="AC38" s="53"/>
      <c r="AE38" s="53"/>
      <c r="AF38" s="106">
        <f>IF(AF32-AF$36&gt;=0,AF32-AF$36,0)</f>
        <v>0</v>
      </c>
      <c r="AG38" s="106">
        <f>IF(AF32-AF$36&lt;0,AF$36-AF32,0)</f>
        <v>0</v>
      </c>
      <c r="AH38" s="53"/>
      <c r="AJ38" s="53"/>
      <c r="AK38" s="106">
        <f>IF(AK32-AK$36&gt;=0,AK32-AK$36,0)</f>
        <v>0</v>
      </c>
      <c r="AL38" s="106">
        <f>IF(AK32-AK$36&lt;0,AK$36-AK32,0)</f>
        <v>0</v>
      </c>
      <c r="AM38" s="53"/>
      <c r="AO38" s="53"/>
      <c r="AP38" s="106">
        <f>IF(AP32-AP$36&gt;=0,AP32-AP$36,0)</f>
        <v>0</v>
      </c>
      <c r="AQ38" s="106">
        <f>IF(AP32-AP$36&lt;0,AP$36-AP32,0)</f>
        <v>0</v>
      </c>
      <c r="AR38" s="53"/>
    </row>
    <row r="39" spans="1:44" ht="12.75" hidden="1">
      <c r="A39" s="53"/>
      <c r="B39" s="106">
        <f>IF(B33-B$36&gt;=0,B33-B$36,0)</f>
        <v>0</v>
      </c>
      <c r="C39" s="106">
        <f>IF(B33-B$36&lt;0,B$36-B33,0)</f>
        <v>0</v>
      </c>
      <c r="D39" s="53"/>
      <c r="F39" s="53"/>
      <c r="G39" s="106">
        <f>IF(G33-G$36&gt;=0,G33-G$36,0)</f>
        <v>0</v>
      </c>
      <c r="H39" s="106">
        <f>IF(G33-G$36&lt;0,G$36-G33,0)</f>
        <v>0</v>
      </c>
      <c r="I39" s="53"/>
      <c r="K39" s="53"/>
      <c r="L39" s="106">
        <f>IF(L33-L$36&gt;=0,L33-L$36,0)</f>
        <v>0</v>
      </c>
      <c r="M39" s="106">
        <f>IF(L33-L$36&lt;0,L$36-L33,0)</f>
        <v>0</v>
      </c>
      <c r="N39" s="53"/>
      <c r="P39" s="53"/>
      <c r="Q39" s="106">
        <f>IF(Q33-Q$36&gt;=0,Q33-Q$36,0)</f>
        <v>0</v>
      </c>
      <c r="R39" s="106">
        <f>IF(Q33-Q$36&lt;0,Q$36-Q33,0)</f>
        <v>0</v>
      </c>
      <c r="S39" s="53"/>
      <c r="U39" s="53"/>
      <c r="V39" s="106">
        <f>IF(V33-V$36&gt;=0,V33-V$36,0)</f>
        <v>0</v>
      </c>
      <c r="W39" s="106">
        <f>IF(V33-V$36&lt;0,V$36-V33,0)</f>
        <v>0</v>
      </c>
      <c r="X39" s="53"/>
      <c r="Z39" s="53"/>
      <c r="AA39" s="106">
        <f>IF(AA33-AA$36&gt;=0,AA33-AA$36,0)</f>
        <v>0</v>
      </c>
      <c r="AB39" s="106">
        <f>IF(AA33-AA$36&lt;0,AA$36-AA33,0)</f>
        <v>0</v>
      </c>
      <c r="AC39" s="53"/>
      <c r="AE39" s="53"/>
      <c r="AF39" s="106">
        <f>IF(AF33-AF$36&gt;=0,AF33-AF$36,0)</f>
        <v>0</v>
      </c>
      <c r="AG39" s="106">
        <f>IF(AF33-AF$36&lt;0,AF$36-AF33,0)</f>
        <v>0</v>
      </c>
      <c r="AH39" s="53"/>
      <c r="AJ39" s="53"/>
      <c r="AK39" s="106">
        <f>IF(AK33-AK$36&gt;=0,AK33-AK$36,0)</f>
        <v>0</v>
      </c>
      <c r="AL39" s="106">
        <f>IF(AK33-AK$36&lt;0,AK$36-AK33,0)</f>
        <v>0</v>
      </c>
      <c r="AM39" s="53"/>
      <c r="AO39" s="53"/>
      <c r="AP39" s="106">
        <f>IF(AP33-AP$36&gt;=0,AP33-AP$36,0)</f>
        <v>0</v>
      </c>
      <c r="AQ39" s="106">
        <f>IF(AP33-AP$36&lt;0,AP$36-AP33,0)</f>
        <v>0</v>
      </c>
      <c r="AR39" s="53"/>
    </row>
    <row r="40" spans="1:44" ht="12.75" hidden="1">
      <c r="A40" s="53"/>
      <c r="B40" s="106">
        <f>IF(B34-B$36&gt;=0,B34-B$36,0)</f>
        <v>0</v>
      </c>
      <c r="C40" s="106">
        <f>IF(B34-B$36&lt;0,B$36-B34,0)</f>
        <v>0</v>
      </c>
      <c r="D40" s="53"/>
      <c r="F40" s="53"/>
      <c r="G40" s="106">
        <f>IF(G34-G$36&gt;=0,G34-G$36,0)</f>
        <v>0</v>
      </c>
      <c r="H40" s="106">
        <f>IF(G34-G$36&lt;0,G$36-G34,0)</f>
        <v>0</v>
      </c>
      <c r="I40" s="53"/>
      <c r="K40" s="53"/>
      <c r="L40" s="106">
        <f>IF(L34-L$36&gt;=0,L34-L$36,0)</f>
        <v>0</v>
      </c>
      <c r="M40" s="106">
        <f>IF(L34-L$36&lt;0,L$36-L34,0)</f>
        <v>0</v>
      </c>
      <c r="N40" s="53"/>
      <c r="P40" s="53"/>
      <c r="Q40" s="106">
        <f>IF(Q34-Q$36&gt;=0,Q34-Q$36,0)</f>
        <v>0</v>
      </c>
      <c r="R40" s="106">
        <f>IF(Q34-Q$36&lt;0,Q$36-Q34,0)</f>
        <v>0</v>
      </c>
      <c r="S40" s="53"/>
      <c r="U40" s="53"/>
      <c r="V40" s="106">
        <f>IF(V34-V$36&gt;=0,V34-V$36,0)</f>
        <v>0</v>
      </c>
      <c r="W40" s="106">
        <f>IF(V34-V$36&lt;0,V$36-V34,0)</f>
        <v>0</v>
      </c>
      <c r="X40" s="53"/>
      <c r="Z40" s="53"/>
      <c r="AA40" s="106">
        <f>IF(AA34-AA$36&gt;=0,AA34-AA$36,0)</f>
        <v>0</v>
      </c>
      <c r="AB40" s="106">
        <f>IF(AA34-AA$36&lt;0,AA$36-AA34,0)</f>
        <v>0</v>
      </c>
      <c r="AC40" s="53"/>
      <c r="AE40" s="53"/>
      <c r="AF40" s="106">
        <f>IF(AF34-AF$36&gt;=0,AF34-AF$36,0)</f>
        <v>0</v>
      </c>
      <c r="AG40" s="106">
        <f>IF(AF34-AF$36&lt;0,AF$36-AF34,0)</f>
        <v>0</v>
      </c>
      <c r="AH40" s="53"/>
      <c r="AJ40" s="53"/>
      <c r="AK40" s="106">
        <f>IF(AK34-AK$36&gt;=0,AK34-AK$36,0)</f>
        <v>0</v>
      </c>
      <c r="AL40" s="106">
        <f>IF(AK34-AK$36&lt;0,AK$36-AK34,0)</f>
        <v>0</v>
      </c>
      <c r="AM40" s="53"/>
      <c r="AO40" s="53"/>
      <c r="AP40" s="106">
        <f>IF(AP34-AP$36&gt;=0,AP34-AP$36,0)</f>
        <v>0</v>
      </c>
      <c r="AQ40" s="106">
        <f>IF(AP34-AP$36&lt;0,AP$36-AP34,0)</f>
        <v>0</v>
      </c>
      <c r="AR40" s="53"/>
    </row>
    <row r="41" spans="1:44" ht="12.75" hidden="1">
      <c r="A41" s="53"/>
      <c r="B41" s="106">
        <f>IF(B35-B$36&gt;=0,B35-B$36,0)</f>
        <v>0</v>
      </c>
      <c r="C41" s="106">
        <f>IF(B35-B$36&lt;0,B$36-B35,0)</f>
        <v>0</v>
      </c>
      <c r="D41" s="53"/>
      <c r="E41" s="1"/>
      <c r="F41" s="53"/>
      <c r="G41" s="106">
        <f>IF(G35-G$36&gt;=0,G35-G$36,0)</f>
        <v>0</v>
      </c>
      <c r="H41" s="106">
        <f>IF(G35-G$36&lt;0,G$36-G35,0)</f>
        <v>0</v>
      </c>
      <c r="I41" s="53"/>
      <c r="K41" s="53"/>
      <c r="L41" s="106">
        <f>IF(L35-L$36&gt;=0,L35-L$36,0)</f>
        <v>0</v>
      </c>
      <c r="M41" s="106">
        <f>IF(L35-L$36&lt;0,L$36-L35,0)</f>
        <v>0</v>
      </c>
      <c r="N41" s="53"/>
      <c r="P41" s="53"/>
      <c r="Q41" s="106">
        <f>IF(Q35-Q$36&gt;=0,Q35-Q$36,0)</f>
        <v>0</v>
      </c>
      <c r="R41" s="106">
        <f>IF(Q35-Q$36&lt;0,Q$36-Q35,0)</f>
        <v>0</v>
      </c>
      <c r="S41" s="53"/>
      <c r="U41" s="53"/>
      <c r="V41" s="106">
        <f>IF(V35-V$36&gt;=0,V35-V$36,0)</f>
        <v>0</v>
      </c>
      <c r="W41" s="106">
        <f>IF(V35-V$36&lt;0,V$36-V35,0)</f>
        <v>0</v>
      </c>
      <c r="X41" s="53"/>
      <c r="Z41" s="53"/>
      <c r="AA41" s="106">
        <f>IF(AA35-AA$36&gt;=0,AA35-AA$36,0)</f>
        <v>0</v>
      </c>
      <c r="AB41" s="106">
        <f>IF(AA35-AA$36&lt;0,AA$36-AA35,0)</f>
        <v>0</v>
      </c>
      <c r="AC41" s="53"/>
      <c r="AE41" s="53"/>
      <c r="AF41" s="106">
        <f>IF(AF35-AF$36&gt;=0,AF35-AF$36,0)</f>
        <v>0</v>
      </c>
      <c r="AG41" s="106">
        <f>IF(AF35-AF$36&lt;0,AF$36-AF35,0)</f>
        <v>0</v>
      </c>
      <c r="AH41" s="53"/>
      <c r="AJ41" s="53"/>
      <c r="AK41" s="106">
        <f>IF(AK35-AK$36&gt;=0,AK35-AK$36,0)</f>
        <v>0</v>
      </c>
      <c r="AL41" s="106">
        <f>IF(AK35-AK$36&lt;0,AK$36-AK35,0)</f>
        <v>0</v>
      </c>
      <c r="AM41" s="53"/>
      <c r="AN41" s="1"/>
      <c r="AO41" s="53"/>
      <c r="AP41" s="106">
        <f>IF(AP35-AP$36&gt;=0,AP35-AP$36,0)</f>
        <v>0</v>
      </c>
      <c r="AQ41" s="106">
        <f>IF(AP35-AP$36&lt;0,AP$36-AP35,0)</f>
        <v>0</v>
      </c>
      <c r="AR41" s="53"/>
    </row>
    <row r="42" spans="1:44" ht="12.75">
      <c r="A42" s="53">
        <f>A31</f>
        <v>10</v>
      </c>
      <c r="B42" s="107">
        <f>IF(B37&gt;=C37,IF(B37&gt;10,IF(B37&lt;50,1,0),0)+IF(B37&gt;40,IF(B37&lt;90,2,0),0)+IF(B37&gt;80,IF(B37&lt;130,3,0),0)+IF(B37&gt;120,IF(B37&lt;170,4,0),0)+IF(B37&gt;160,IF(B37&lt;220,5,0),0)+IF(B37&gt;210,IF(B37&lt;270,6,0),0)+IF(B37&gt;260,IF(B37&lt;320,7,0),0)+IF(B37&gt;310,IF(B37&lt;370,8,0),0)+IF(B37&gt;360,IF(B37&lt;430,9,0),0)+IF(B37&gt;420,IF(B37&lt;500,10,0),0)+IF(B37&gt;490,IF(B37&lt;600,11,0),0)+IF(B37&gt;590,IF(B37&lt;750,12,0),0)+IF(B37&gt;740,IF(B37&lt;900,13,0),0)+IF(B37&gt;890,IF(B37&lt;1100,14,0),0)+IF(B37&gt;1090,IF(B37&lt;1300,15,0),0)+IF(B37&gt;1290,IF(B37&lt;1500,16,0),0)+IF(B37&gt;1490,IF(B37&lt;1750,17,0),0)+IF(B37&gt;1740,IF(B37&lt;2000,18,0),0)+IF(B37&gt;1990,IF(B37&lt;2250,19,0),0)+IF(B37&gt;2240,IF(B37&lt;2500,20,0),0)+IF(B37&gt;2490,IF(B37&lt;3000,21,0),0)+IF(B37&gt;2990,IF(B37&lt;3500,22,0),0)+IF(B37&gt;3490,23,0),-C42)</f>
        <v>0</v>
      </c>
      <c r="C42" s="107">
        <f>IF(C37&gt;B37,IF(C37&gt;10,IF(C37&lt;50,1,0),0)+IF(C37&gt;40,IF(C37&lt;90,2,0),0)+IF(C37&gt;80,IF(C37&lt;130,3,0),0)+IF(C37&gt;120,IF(C37&lt;170,4,0),0)+IF(C37&gt;160,IF(C37&lt;220,5,0),0)+IF(C37&gt;210,IF(C37&lt;270,6,0),0)+IF(C37&gt;260,IF(C37&lt;320,7,0),0)+IF(C37&gt;310,IF(C37&lt;370,8,0),0)+IF(C37&gt;360,IF(C37&lt;430,9,0),0)+IF(C37&gt;420,IF(C37&lt;500,10,0),0)+IF(C37&gt;490,IF(C37&lt;600,11,0),0)+IF(C37&gt;590,IF(C37&lt;750,12,0),0)+IF(C37&gt;740,IF(C37&lt;900,13,0),0)+IF(C37&gt;890,IF(C37&lt;1100,14,0),0)+IF(C37&gt;1090,IF(C37&lt;1300,15,0),0)+IF(C37&gt;1290,IF(C37&lt;1500,16,0),0)+IF(C37&gt;1490,IF(C37&lt;1750,17,0),0)+IF(C37&gt;1740,IF(C37&lt;2000,18,0),0)+IF(C37&gt;1990,IF(C37&lt;2250,19,0),0)+IF(C37&gt;2240,IF(C37&lt;2500,20,0),0)+IF(C37&gt;2490,IF(C37&lt;3000,21,0),0)+IF(C37&gt;2990,IF(C37&lt;3500,22,0),0)+IF(C37&gt;3490,23,0),-B42)</f>
        <v>0</v>
      </c>
      <c r="D42" s="53">
        <f>D31</f>
        <v>1</v>
      </c>
      <c r="F42" s="53">
        <f>F31</f>
        <v>8</v>
      </c>
      <c r="G42" s="107">
        <f>IF(G37&gt;=H37,IF(G37&gt;10,IF(G37&lt;50,1,0),0)+IF(G37&gt;40,IF(G37&lt;90,2,0),0)+IF(G37&gt;80,IF(G37&lt;130,3,0),0)+IF(G37&gt;120,IF(G37&lt;170,4,0),0)+IF(G37&gt;160,IF(G37&lt;220,5,0),0)+IF(G37&gt;210,IF(G37&lt;270,6,0),0)+IF(G37&gt;260,IF(G37&lt;320,7,0),0)+IF(G37&gt;310,IF(G37&lt;370,8,0),0)+IF(G37&gt;360,IF(G37&lt;430,9,0),0)+IF(G37&gt;420,IF(G37&lt;500,10,0),0)+IF(G37&gt;490,IF(G37&lt;600,11,0),0)+IF(G37&gt;590,IF(G37&lt;750,12,0),0)+IF(G37&gt;740,IF(G37&lt;900,13,0),0)+IF(G37&gt;890,IF(G37&lt;1100,14,0),0)+IF(G37&gt;1090,IF(G37&lt;1300,15,0),0)+IF(G37&gt;1290,IF(G37&lt;1500,16,0),0)+IF(G37&gt;1490,IF(G37&lt;1750,17,0),0)+IF(G37&gt;1740,IF(G37&lt;2000,18,0),0)+IF(G37&gt;1990,IF(G37&lt;2250,19,0),0)+IF(G37&gt;2240,IF(G37&lt;2500,20,0),0)+IF(G37&gt;2490,IF(G37&lt;3000,21,0),0)+IF(G37&gt;2990,IF(G37&lt;3500,22,0),0)+IF(G37&gt;3490,23,0),-H42)</f>
        <v>0</v>
      </c>
      <c r="H42" s="107">
        <f>IF(H37&gt;G37,IF(H37&gt;10,IF(H37&lt;50,1,0),0)+IF(H37&gt;40,IF(H37&lt;90,2,0),0)+IF(H37&gt;80,IF(H37&lt;130,3,0),0)+IF(H37&gt;120,IF(H37&lt;170,4,0),0)+IF(H37&gt;160,IF(H37&lt;220,5,0),0)+IF(H37&gt;210,IF(H37&lt;270,6,0),0)+IF(H37&gt;260,IF(H37&lt;320,7,0),0)+IF(H37&gt;310,IF(H37&lt;370,8,0),0)+IF(H37&gt;360,IF(H37&lt;430,9,0),0)+IF(H37&gt;420,IF(H37&lt;500,10,0),0)+IF(H37&gt;490,IF(H37&lt;600,11,0),0)+IF(H37&gt;590,IF(H37&lt;750,12,0),0)+IF(H37&gt;740,IF(H37&lt;900,13,0),0)+IF(H37&gt;890,IF(H37&lt;1100,14,0),0)+IF(H37&gt;1090,IF(H37&lt;1300,15,0),0)+IF(H37&gt;1290,IF(H37&lt;1500,16,0),0)+IF(H37&gt;1490,IF(H37&lt;1750,17,0),0)+IF(H37&gt;1740,IF(H37&lt;2000,18,0),0)+IF(H37&gt;1990,IF(H37&lt;2250,19,0),0)+IF(H37&gt;2240,IF(H37&lt;2500,20,0),0)+IF(H37&gt;2490,IF(H37&lt;3000,21,0),0)+IF(H37&gt;2990,IF(H37&lt;3500,22,0),0)+IF(H37&gt;3490,23,0),-G42)</f>
        <v>0</v>
      </c>
      <c r="I42" s="53">
        <f>I31</f>
        <v>9</v>
      </c>
      <c r="K42" s="53">
        <f>K31</f>
        <v>6</v>
      </c>
      <c r="L42" s="107">
        <f>IF(L37&gt;=M37,IF(L37&gt;10,IF(L37&lt;50,1,0),0)+IF(L37&gt;40,IF(L37&lt;90,2,0),0)+IF(L37&gt;80,IF(L37&lt;130,3,0),0)+IF(L37&gt;120,IF(L37&lt;170,4,0),0)+IF(L37&gt;160,IF(L37&lt;220,5,0),0)+IF(L37&gt;210,IF(L37&lt;270,6,0),0)+IF(L37&gt;260,IF(L37&lt;320,7,0),0)+IF(L37&gt;310,IF(L37&lt;370,8,0),0)+IF(L37&gt;360,IF(L37&lt;430,9,0),0)+IF(L37&gt;420,IF(L37&lt;500,10,0),0)+IF(L37&gt;490,IF(L37&lt;600,11,0),0)+IF(L37&gt;590,IF(L37&lt;750,12,0),0)+IF(L37&gt;740,IF(L37&lt;900,13,0),0)+IF(L37&gt;890,IF(L37&lt;1100,14,0),0)+IF(L37&gt;1090,IF(L37&lt;1300,15,0),0)+IF(L37&gt;1290,IF(L37&lt;1500,16,0),0)+IF(L37&gt;1490,IF(L37&lt;1750,17,0),0)+IF(L37&gt;1740,IF(L37&lt;2000,18,0),0)+IF(L37&gt;1990,IF(L37&lt;2250,19,0),0)+IF(L37&gt;2240,IF(L37&lt;2500,20,0),0)+IF(L37&gt;2490,IF(L37&lt;3000,21,0),0)+IF(L37&gt;2990,IF(L37&lt;3500,22,0),0)+IF(L37&gt;3490,23,0),-M42)</f>
        <v>0</v>
      </c>
      <c r="M42" s="107">
        <f>IF(M37&gt;L37,IF(M37&gt;10,IF(M37&lt;50,1,0),0)+IF(M37&gt;40,IF(M37&lt;90,2,0),0)+IF(M37&gt;80,IF(M37&lt;130,3,0),0)+IF(M37&gt;120,IF(M37&lt;170,4,0),0)+IF(M37&gt;160,IF(M37&lt;220,5,0),0)+IF(M37&gt;210,IF(M37&lt;270,6,0),0)+IF(M37&gt;260,IF(M37&lt;320,7,0),0)+IF(M37&gt;310,IF(M37&lt;370,8,0),0)+IF(M37&gt;360,IF(M37&lt;430,9,0),0)+IF(M37&gt;420,IF(M37&lt;500,10,0),0)+IF(M37&gt;490,IF(M37&lt;600,11,0),0)+IF(M37&gt;590,IF(M37&lt;750,12,0),0)+IF(M37&gt;740,IF(M37&lt;900,13,0),0)+IF(M37&gt;890,IF(M37&lt;1100,14,0),0)+IF(M37&gt;1090,IF(M37&lt;1300,15,0),0)+IF(M37&gt;1290,IF(M37&lt;1500,16,0),0)+IF(M37&gt;1490,IF(M37&lt;1750,17,0),0)+IF(M37&gt;1740,IF(M37&lt;2000,18,0),0)+IF(M37&gt;1990,IF(M37&lt;2250,19,0),0)+IF(M37&gt;2240,IF(M37&lt;2500,20,0),0)+IF(M37&gt;2490,IF(M37&lt;3000,21,0),0)+IF(M37&gt;2990,IF(M37&lt;3500,22,0),0)+IF(M37&gt;3490,23,0),-L42)</f>
        <v>0</v>
      </c>
      <c r="N42" s="53">
        <f>N31</f>
        <v>4</v>
      </c>
      <c r="P42" s="53">
        <f>P31</f>
        <v>7</v>
      </c>
      <c r="Q42" s="107">
        <f>IF(Q37&gt;=R37,IF(Q37&gt;10,IF(Q37&lt;50,1,0),0)+IF(Q37&gt;40,IF(Q37&lt;90,2,0),0)+IF(Q37&gt;80,IF(Q37&lt;130,3,0),0)+IF(Q37&gt;120,IF(Q37&lt;170,4,0),0)+IF(Q37&gt;160,IF(Q37&lt;220,5,0),0)+IF(Q37&gt;210,IF(Q37&lt;270,6,0),0)+IF(Q37&gt;260,IF(Q37&lt;320,7,0),0)+IF(Q37&gt;310,IF(Q37&lt;370,8,0),0)+IF(Q37&gt;360,IF(Q37&lt;430,9,0),0)+IF(Q37&gt;420,IF(Q37&lt;500,10,0),0)+IF(Q37&gt;490,IF(Q37&lt;600,11,0),0)+IF(Q37&gt;590,IF(Q37&lt;750,12,0),0)+IF(Q37&gt;740,IF(Q37&lt;900,13,0),0)+IF(Q37&gt;890,IF(Q37&lt;1100,14,0),0)+IF(Q37&gt;1090,IF(Q37&lt;1300,15,0),0)+IF(Q37&gt;1290,IF(Q37&lt;1500,16,0),0)+IF(Q37&gt;1490,IF(Q37&lt;1750,17,0),0)+IF(Q37&gt;1740,IF(Q37&lt;2000,18,0),0)+IF(Q37&gt;1990,IF(Q37&lt;2250,19,0),0)+IF(Q37&gt;2240,IF(Q37&lt;2500,20,0),0)+IF(Q37&gt;2490,IF(Q37&lt;3000,21,0),0)+IF(Q37&gt;2990,IF(Q37&lt;3500,22,0),0)+IF(Q37&gt;3490,23,0),-R42)</f>
        <v>0</v>
      </c>
      <c r="R42" s="107">
        <f>IF(R37&gt;Q37,IF(R37&gt;10,IF(R37&lt;50,1,0),0)+IF(R37&gt;40,IF(R37&lt;90,2,0),0)+IF(R37&gt;80,IF(R37&lt;130,3,0),0)+IF(R37&gt;120,IF(R37&lt;170,4,0),0)+IF(R37&gt;160,IF(R37&lt;220,5,0),0)+IF(R37&gt;210,IF(R37&lt;270,6,0),0)+IF(R37&gt;260,IF(R37&lt;320,7,0),0)+IF(R37&gt;310,IF(R37&lt;370,8,0),0)+IF(R37&gt;360,IF(R37&lt;430,9,0),0)+IF(R37&gt;420,IF(R37&lt;500,10,0),0)+IF(R37&gt;490,IF(R37&lt;600,11,0),0)+IF(R37&gt;590,IF(R37&lt;750,12,0),0)+IF(R37&gt;740,IF(R37&lt;900,13,0),0)+IF(R37&gt;890,IF(R37&lt;1100,14,0),0)+IF(R37&gt;1090,IF(R37&lt;1300,15,0),0)+IF(R37&gt;1290,IF(R37&lt;1500,16,0),0)+IF(R37&gt;1490,IF(R37&lt;1750,17,0),0)+IF(R37&gt;1740,IF(R37&lt;2000,18,0),0)+IF(R37&gt;1990,IF(R37&lt;2250,19,0),0)+IF(R37&gt;2240,IF(R37&lt;2500,20,0),0)+IF(R37&gt;2490,IF(R37&lt;3000,21,0),0)+IF(R37&gt;2990,IF(R37&lt;3500,22,0),0)+IF(R37&gt;3490,23,0),-Q42)</f>
        <v>0</v>
      </c>
      <c r="S42" s="53">
        <f>S31</f>
        <v>5</v>
      </c>
      <c r="U42" s="53">
        <f>U31</f>
        <v>8</v>
      </c>
      <c r="V42" s="107">
        <f>IF(V37&gt;=W37,IF(V37&gt;10,IF(V37&lt;50,1,0),0)+IF(V37&gt;40,IF(V37&lt;90,2,0),0)+IF(V37&gt;80,IF(V37&lt;130,3,0),0)+IF(V37&gt;120,IF(V37&lt;170,4,0),0)+IF(V37&gt;160,IF(V37&lt;220,5,0),0)+IF(V37&gt;210,IF(V37&lt;270,6,0),0)+IF(V37&gt;260,IF(V37&lt;320,7,0),0)+IF(V37&gt;310,IF(V37&lt;370,8,0),0)+IF(V37&gt;360,IF(V37&lt;430,9,0),0)+IF(V37&gt;420,IF(V37&lt;500,10,0),0)+IF(V37&gt;490,IF(V37&lt;600,11,0),0)+IF(V37&gt;590,IF(V37&lt;750,12,0),0)+IF(V37&gt;740,IF(V37&lt;900,13,0),0)+IF(V37&gt;890,IF(V37&lt;1100,14,0),0)+IF(V37&gt;1090,IF(V37&lt;1300,15,0),0)+IF(V37&gt;1290,IF(V37&lt;1500,16,0),0)+IF(V37&gt;1490,IF(V37&lt;1750,17,0),0)+IF(V37&gt;1740,IF(V37&lt;2000,18,0),0)+IF(V37&gt;1990,IF(V37&lt;2250,19,0),0)+IF(V37&gt;2240,IF(V37&lt;2500,20,0),0)+IF(V37&gt;2490,IF(V37&lt;3000,21,0),0)+IF(V37&gt;2990,IF(V37&lt;3500,22,0),0)+IF(V37&gt;3490,23,0),-W42)</f>
        <v>0</v>
      </c>
      <c r="W42" s="107">
        <f>IF(W37&gt;V37,IF(W37&gt;10,IF(W37&lt;50,1,0),0)+IF(W37&gt;40,IF(W37&lt;90,2,0),0)+IF(W37&gt;80,IF(W37&lt;130,3,0),0)+IF(W37&gt;120,IF(W37&lt;170,4,0),0)+IF(W37&gt;160,IF(W37&lt;220,5,0),0)+IF(W37&gt;210,IF(W37&lt;270,6,0),0)+IF(W37&gt;260,IF(W37&lt;320,7,0),0)+IF(W37&gt;310,IF(W37&lt;370,8,0),0)+IF(W37&gt;360,IF(W37&lt;430,9,0),0)+IF(W37&gt;420,IF(W37&lt;500,10,0),0)+IF(W37&gt;490,IF(W37&lt;600,11,0),0)+IF(W37&gt;590,IF(W37&lt;750,12,0),0)+IF(W37&gt;740,IF(W37&lt;900,13,0),0)+IF(W37&gt;890,IF(W37&lt;1100,14,0),0)+IF(W37&gt;1090,IF(W37&lt;1300,15,0),0)+IF(W37&gt;1290,IF(W37&lt;1500,16,0),0)+IF(W37&gt;1490,IF(W37&lt;1750,17,0),0)+IF(W37&gt;1740,IF(W37&lt;2000,18,0),0)+IF(W37&gt;1990,IF(W37&lt;2250,19,0),0)+IF(W37&gt;2240,IF(W37&lt;2500,20,0),0)+IF(W37&gt;2490,IF(W37&lt;3000,21,0),0)+IF(W37&gt;2990,IF(W37&lt;3500,22,0),0)+IF(W37&gt;3490,23,0),-V42)</f>
        <v>0</v>
      </c>
      <c r="X42" s="53">
        <f>X31</f>
        <v>6</v>
      </c>
      <c r="Z42" s="53">
        <f>Z31</f>
        <v>9</v>
      </c>
      <c r="AA42" s="107">
        <f>IF(AA37&gt;=AB37,IF(AA37&gt;10,IF(AA37&lt;50,1,0),0)+IF(AA37&gt;40,IF(AA37&lt;90,2,0),0)+IF(AA37&gt;80,IF(AA37&lt;130,3,0),0)+IF(AA37&gt;120,IF(AA37&lt;170,4,0),0)+IF(AA37&gt;160,IF(AA37&lt;220,5,0),0)+IF(AA37&gt;210,IF(AA37&lt;270,6,0),0)+IF(AA37&gt;260,IF(AA37&lt;320,7,0),0)+IF(AA37&gt;310,IF(AA37&lt;370,8,0),0)+IF(AA37&gt;360,IF(AA37&lt;430,9,0),0)+IF(AA37&gt;420,IF(AA37&lt;500,10,0),0)+IF(AA37&gt;490,IF(AA37&lt;600,11,0),0)+IF(AA37&gt;590,IF(AA37&lt;750,12,0),0)+IF(AA37&gt;740,IF(AA37&lt;900,13,0),0)+IF(AA37&gt;890,IF(AA37&lt;1100,14,0),0)+IF(AA37&gt;1090,IF(AA37&lt;1300,15,0),0)+IF(AA37&gt;1290,IF(AA37&lt;1500,16,0),0)+IF(AA37&gt;1490,IF(AA37&lt;1750,17,0),0)+IF(AA37&gt;1740,IF(AA37&lt;2000,18,0),0)+IF(AA37&gt;1990,IF(AA37&lt;2250,19,0),0)+IF(AA37&gt;2240,IF(AA37&lt;2500,20,0),0)+IF(AA37&gt;2490,IF(AA37&lt;3000,21,0),0)+IF(AA37&gt;2990,IF(AA37&lt;3500,22,0),0)+IF(AA37&gt;3490,23,0),-AB42)</f>
        <v>0</v>
      </c>
      <c r="AB42" s="107">
        <f>IF(AB37&gt;AA37,IF(AB37&gt;10,IF(AB37&lt;50,1,0),0)+IF(AB37&gt;40,IF(AB37&lt;90,2,0),0)+IF(AB37&gt;80,IF(AB37&lt;130,3,0),0)+IF(AB37&gt;120,IF(AB37&lt;170,4,0),0)+IF(AB37&gt;160,IF(AB37&lt;220,5,0),0)+IF(AB37&gt;210,IF(AB37&lt;270,6,0),0)+IF(AB37&gt;260,IF(AB37&lt;320,7,0),0)+IF(AB37&gt;310,IF(AB37&lt;370,8,0),0)+IF(AB37&gt;360,IF(AB37&lt;430,9,0),0)+IF(AB37&gt;420,IF(AB37&lt;500,10,0),0)+IF(AB37&gt;490,IF(AB37&lt;600,11,0),0)+IF(AB37&gt;590,IF(AB37&lt;750,12,0),0)+IF(AB37&gt;740,IF(AB37&lt;900,13,0),0)+IF(AB37&gt;890,IF(AB37&lt;1100,14,0),0)+IF(AB37&gt;1090,IF(AB37&lt;1300,15,0),0)+IF(AB37&gt;1290,IF(AB37&lt;1500,16,0),0)+IF(AB37&gt;1490,IF(AB37&lt;1750,17,0),0)+IF(AB37&gt;1740,IF(AB37&lt;2000,18,0),0)+IF(AB37&gt;1990,IF(AB37&lt;2250,19,0),0)+IF(AB37&gt;2240,IF(AB37&lt;2500,20,0),0)+IF(AB37&gt;2490,IF(AB37&lt;3000,21,0),0)+IF(AB37&gt;2990,IF(AB37&lt;3500,22,0),0)+IF(AB37&gt;3490,23,0),-AA42)</f>
        <v>0</v>
      </c>
      <c r="AC42" s="53">
        <f>AC31</f>
        <v>7</v>
      </c>
      <c r="AE42" s="53">
        <f>AE31</f>
        <v>1</v>
      </c>
      <c r="AF42" s="107">
        <f>IF(AF37&gt;=AG37,IF(AF37&gt;10,IF(AF37&lt;50,1,0),0)+IF(AF37&gt;40,IF(AF37&lt;90,2,0),0)+IF(AF37&gt;80,IF(AF37&lt;130,3,0),0)+IF(AF37&gt;120,IF(AF37&lt;170,4,0),0)+IF(AF37&gt;160,IF(AF37&lt;220,5,0),0)+IF(AF37&gt;210,IF(AF37&lt;270,6,0),0)+IF(AF37&gt;260,IF(AF37&lt;320,7,0),0)+IF(AF37&gt;310,IF(AF37&lt;370,8,0),0)+IF(AF37&gt;360,IF(AF37&lt;430,9,0),0)+IF(AF37&gt;420,IF(AF37&lt;500,10,0),0)+IF(AF37&gt;490,IF(AF37&lt;600,11,0),0)+IF(AF37&gt;590,IF(AF37&lt;750,12,0),0)+IF(AF37&gt;740,IF(AF37&lt;900,13,0),0)+IF(AF37&gt;890,IF(AF37&lt;1100,14,0),0)+IF(AF37&gt;1090,IF(AF37&lt;1300,15,0),0)+IF(AF37&gt;1290,IF(AF37&lt;1500,16,0),0)+IF(AF37&gt;1490,IF(AF37&lt;1750,17,0),0)+IF(AF37&gt;1740,IF(AF37&lt;2000,18,0),0)+IF(AF37&gt;1990,IF(AF37&lt;2250,19,0),0)+IF(AF37&gt;2240,IF(AF37&lt;2500,20,0),0)+IF(AF37&gt;2490,IF(AF37&lt;3000,21,0),0)+IF(AF37&gt;2990,IF(AF37&lt;3500,22,0),0)+IF(AF37&gt;3490,23,0),-AG42)</f>
        <v>0</v>
      </c>
      <c r="AG42" s="107">
        <f>IF(AG37&gt;AF37,IF(AG37&gt;10,IF(AG37&lt;50,1,0),0)+IF(AG37&gt;40,IF(AG37&lt;90,2,0),0)+IF(AG37&gt;80,IF(AG37&lt;130,3,0),0)+IF(AG37&gt;120,IF(AG37&lt;170,4,0),0)+IF(AG37&gt;160,IF(AG37&lt;220,5,0),0)+IF(AG37&gt;210,IF(AG37&lt;270,6,0),0)+IF(AG37&gt;260,IF(AG37&lt;320,7,0),0)+IF(AG37&gt;310,IF(AG37&lt;370,8,0),0)+IF(AG37&gt;360,IF(AG37&lt;430,9,0),0)+IF(AG37&gt;420,IF(AG37&lt;500,10,0),0)+IF(AG37&gt;490,IF(AG37&lt;600,11,0),0)+IF(AG37&gt;590,IF(AG37&lt;750,12,0),0)+IF(AG37&gt;740,IF(AG37&lt;900,13,0),0)+IF(AG37&gt;890,IF(AG37&lt;1100,14,0),0)+IF(AG37&gt;1090,IF(AG37&lt;1300,15,0),0)+IF(AG37&gt;1290,IF(AG37&lt;1500,16,0),0)+IF(AG37&gt;1490,IF(AG37&lt;1750,17,0),0)+IF(AG37&gt;1740,IF(AG37&lt;2000,18,0),0)+IF(AG37&gt;1990,IF(AG37&lt;2250,19,0),0)+IF(AG37&gt;2240,IF(AG37&lt;2500,20,0),0)+IF(AG37&gt;2490,IF(AG37&lt;3000,21,0),0)+IF(AG37&gt;2990,IF(AG37&lt;3500,22,0),0)+IF(AG37&gt;3490,23,0),-AF42)</f>
        <v>0</v>
      </c>
      <c r="AH42" s="53">
        <f>AH31</f>
        <v>8</v>
      </c>
      <c r="AJ42" s="53">
        <f>AJ31</f>
        <v>3</v>
      </c>
      <c r="AK42" s="107">
        <f>IF(AK37&gt;=AL37,IF(AK37&gt;10,IF(AK37&lt;50,1,0),0)+IF(AK37&gt;40,IF(AK37&lt;90,2,0),0)+IF(AK37&gt;80,IF(AK37&lt;130,3,0),0)+IF(AK37&gt;120,IF(AK37&lt;170,4,0),0)+IF(AK37&gt;160,IF(AK37&lt;220,5,0),0)+IF(AK37&gt;210,IF(AK37&lt;270,6,0),0)+IF(AK37&gt;260,IF(AK37&lt;320,7,0),0)+IF(AK37&gt;310,IF(AK37&lt;370,8,0),0)+IF(AK37&gt;360,IF(AK37&lt;430,9,0),0)+IF(AK37&gt;420,IF(AK37&lt;500,10,0),0)+IF(AK37&gt;490,IF(AK37&lt;600,11,0),0)+IF(AK37&gt;590,IF(AK37&lt;750,12,0),0)+IF(AK37&gt;740,IF(AK37&lt;900,13,0),0)+IF(AK37&gt;890,IF(AK37&lt;1100,14,0),0)+IF(AK37&gt;1090,IF(AK37&lt;1300,15,0),0)+IF(AK37&gt;1290,IF(AK37&lt;1500,16,0),0)+IF(AK37&gt;1490,IF(AK37&lt;1750,17,0),0)+IF(AK37&gt;1740,IF(AK37&lt;2000,18,0),0)+IF(AK37&gt;1990,IF(AK37&lt;2250,19,0),0)+IF(AK37&gt;2240,IF(AK37&lt;2500,20,0),0)+IF(AK37&gt;2490,IF(AK37&lt;3000,21,0),0)+IF(AK37&gt;2990,IF(AK37&lt;3500,22,0),0)+IF(AK37&gt;3490,23,0),-AL42)</f>
        <v>0</v>
      </c>
      <c r="AL42" s="107">
        <f>IF(AL37&gt;AK37,IF(AL37&gt;10,IF(AL37&lt;50,1,0),0)+IF(AL37&gt;40,IF(AL37&lt;90,2,0),0)+IF(AL37&gt;80,IF(AL37&lt;130,3,0),0)+IF(AL37&gt;120,IF(AL37&lt;170,4,0),0)+IF(AL37&gt;160,IF(AL37&lt;220,5,0),0)+IF(AL37&gt;210,IF(AL37&lt;270,6,0),0)+IF(AL37&gt;260,IF(AL37&lt;320,7,0),0)+IF(AL37&gt;310,IF(AL37&lt;370,8,0),0)+IF(AL37&gt;360,IF(AL37&lt;430,9,0),0)+IF(AL37&gt;420,IF(AL37&lt;500,10,0),0)+IF(AL37&gt;490,IF(AL37&lt;600,11,0),0)+IF(AL37&gt;590,IF(AL37&lt;750,12,0),0)+IF(AL37&gt;740,IF(AL37&lt;900,13,0),0)+IF(AL37&gt;890,IF(AL37&lt;1100,14,0),0)+IF(AL37&gt;1090,IF(AL37&lt;1300,15,0),0)+IF(AL37&gt;1290,IF(AL37&lt;1500,16,0),0)+IF(AL37&gt;1490,IF(AL37&lt;1750,17,0),0)+IF(AL37&gt;1740,IF(AL37&lt;2000,18,0),0)+IF(AL37&gt;1990,IF(AL37&lt;2250,19,0),0)+IF(AL37&gt;2240,IF(AL37&lt;2500,20,0),0)+IF(AL37&gt;2490,IF(AL37&lt;3000,21,0),0)+IF(AL37&gt;2990,IF(AL37&lt;3500,22,0),0)+IF(AL37&gt;3490,23,0),-AK42)</f>
        <v>0</v>
      </c>
      <c r="AM42" s="53">
        <f>AM31</f>
        <v>7</v>
      </c>
      <c r="AO42" s="53">
        <f>AO31</f>
        <v>2</v>
      </c>
      <c r="AP42" s="107">
        <f>IF(AP37&gt;=AQ37,IF(AP37&gt;10,IF(AP37&lt;50,1,0),0)+IF(AP37&gt;40,IF(AP37&lt;90,2,0),0)+IF(AP37&gt;80,IF(AP37&lt;130,3,0),0)+IF(AP37&gt;120,IF(AP37&lt;170,4,0),0)+IF(AP37&gt;160,IF(AP37&lt;220,5,0),0)+IF(AP37&gt;210,IF(AP37&lt;270,6,0),0)+IF(AP37&gt;260,IF(AP37&lt;320,7,0),0)+IF(AP37&gt;310,IF(AP37&lt;370,8,0),0)+IF(AP37&gt;360,IF(AP37&lt;430,9,0),0)+IF(AP37&gt;420,IF(AP37&lt;500,10,0),0)+IF(AP37&gt;490,IF(AP37&lt;600,11,0),0)+IF(AP37&gt;590,IF(AP37&lt;750,12,0),0)+IF(AP37&gt;740,IF(AP37&lt;900,13,0),0)+IF(AP37&gt;890,IF(AP37&lt;1100,14,0),0)+IF(AP37&gt;1090,IF(AP37&lt;1300,15,0),0)+IF(AP37&gt;1290,IF(AP37&lt;1500,16,0),0)+IF(AP37&gt;1490,IF(AP37&lt;1750,17,0),0)+IF(AP37&gt;1740,IF(AP37&lt;2000,18,0),0)+IF(AP37&gt;1990,IF(AP37&lt;2250,19,0),0)+IF(AP37&gt;2240,IF(AP37&lt;2500,20,0),0)+IF(AP37&gt;2490,IF(AP37&lt;3000,21,0),0)+IF(AP37&gt;2990,IF(AP37&lt;3500,22,0),0)+IF(AP37&gt;3490,23,0),-AQ42)</f>
        <v>0</v>
      </c>
      <c r="AQ42" s="107">
        <f>IF(AQ37&gt;AP37,IF(AQ37&gt;10,IF(AQ37&lt;50,1,0),0)+IF(AQ37&gt;40,IF(AQ37&lt;90,2,0),0)+IF(AQ37&gt;80,IF(AQ37&lt;130,3,0),0)+IF(AQ37&gt;120,IF(AQ37&lt;170,4,0),0)+IF(AQ37&gt;160,IF(AQ37&lt;220,5,0),0)+IF(AQ37&gt;210,IF(AQ37&lt;270,6,0),0)+IF(AQ37&gt;260,IF(AQ37&lt;320,7,0),0)+IF(AQ37&gt;310,IF(AQ37&lt;370,8,0),0)+IF(AQ37&gt;360,IF(AQ37&lt;430,9,0),0)+IF(AQ37&gt;420,IF(AQ37&lt;500,10,0),0)+IF(AQ37&gt;490,IF(AQ37&lt;600,11,0),0)+IF(AQ37&gt;590,IF(AQ37&lt;750,12,0),0)+IF(AQ37&gt;740,IF(AQ37&lt;900,13,0),0)+IF(AQ37&gt;890,IF(AQ37&lt;1100,14,0),0)+IF(AQ37&gt;1090,IF(AQ37&lt;1300,15,0),0)+IF(AQ37&gt;1290,IF(AQ37&lt;1500,16,0),0)+IF(AQ37&gt;1490,IF(AQ37&lt;1750,17,0),0)+IF(AQ37&gt;1740,IF(AQ37&lt;2000,18,0),0)+IF(AQ37&gt;1990,IF(AQ37&lt;2250,19,0),0)+IF(AQ37&gt;2240,IF(AQ37&lt;2500,20,0),0)+IF(AQ37&gt;2490,IF(AQ37&lt;3000,21,0),0)+IF(AQ37&gt;2990,IF(AQ37&lt;3500,22,0),0)+IF(AQ37&gt;3490,23,0),-AP42)</f>
        <v>0</v>
      </c>
      <c r="AR42" s="53">
        <f>AR31</f>
        <v>5</v>
      </c>
    </row>
    <row r="43" spans="1:44" ht="12.75">
      <c r="A43" s="53">
        <f>A32</f>
        <v>3</v>
      </c>
      <c r="B43" s="108">
        <f>IF(B38&gt;=C38,IF(B38&gt;10,IF(B38&lt;50,1,0),0)+IF(B38&gt;40,IF(B38&lt;90,2,0),0)+IF(B38&gt;80,IF(B38&lt;130,3,0),0)+IF(B38&gt;120,IF(B38&lt;170,4,0),0)+IF(B38&gt;160,IF(B38&lt;220,5,0),0)+IF(B38&gt;210,IF(B38&lt;270,6,0),0)+IF(B38&gt;260,IF(B38&lt;320,7,0),0)+IF(B38&gt;310,IF(B38&lt;370,8,0),0)+IF(B38&gt;360,IF(B38&lt;430,9,0),0)+IF(B38&gt;420,IF(B38&lt;500,10,0),0)+IF(B38&gt;490,IF(B38&lt;600,11,0),0)+IF(B38&gt;590,IF(B38&lt;750,12,0),0)+IF(B38&gt;740,IF(B38&lt;900,13,0),0)+IF(B38&gt;890,IF(B38&lt;1100,14,0),0)+IF(B38&gt;1090,IF(B38&lt;1300,15,0),0)+IF(B38&gt;1290,IF(B38&lt;1500,16,0),0)+IF(B38&gt;1490,IF(B38&lt;1750,17,0),0)+IF(B38&gt;1740,IF(B38&lt;2000,18,0),0)+IF(B38&gt;1990,IF(B38&lt;2250,19,0),0)+IF(B38&gt;2240,IF(B38&lt;2500,20,0),0)+IF(B38&gt;2490,IF(B38&lt;3000,21,0),0)+IF(B38&gt;2990,IF(B38&lt;3500,22,0),0)+IF(B38&gt;3490,23,0),-C43)</f>
        <v>0</v>
      </c>
      <c r="C43" s="108">
        <f>IF(C38&gt;B38,IF(C38&gt;10,IF(C38&lt;50,1,0),0)+IF(C38&gt;40,IF(C38&lt;90,2,0),0)+IF(C38&gt;80,IF(C38&lt;130,3,0),0)+IF(C38&gt;120,IF(C38&lt;170,4,0),0)+IF(C38&gt;160,IF(C38&lt;220,5,0),0)+IF(C38&gt;210,IF(C38&lt;270,6,0),0)+IF(C38&gt;260,IF(C38&lt;320,7,0),0)+IF(C38&gt;310,IF(C38&lt;370,8,0),0)+IF(C38&gt;360,IF(C38&lt;430,9,0),0)+IF(C38&gt;420,IF(C38&lt;500,10,0),0)+IF(C38&gt;490,IF(C38&lt;600,11,0),0)+IF(C38&gt;590,IF(C38&lt;750,12,0),0)+IF(C38&gt;740,IF(C38&lt;900,13,0),0)+IF(C38&gt;890,IF(C38&lt;1100,14,0),0)+IF(C38&gt;1090,IF(C38&lt;1300,15,0),0)+IF(C38&gt;1290,IF(C38&lt;1500,16,0),0)+IF(C38&gt;1490,IF(C38&lt;1750,17,0),0)+IF(C38&gt;1740,IF(C38&lt;2000,18,0),0)+IF(C38&gt;1990,IF(C38&lt;2250,19,0),0)+IF(C38&gt;2240,IF(C38&lt;2500,20,0),0)+IF(C38&gt;2490,IF(C38&lt;3000,21,0),0)+IF(C38&gt;2990,IF(C38&lt;3500,22,0),0)+IF(C38&gt;3490,23,0),-B43)</f>
        <v>0</v>
      </c>
      <c r="D43" s="53">
        <f>D32</f>
        <v>6</v>
      </c>
      <c r="F43" s="53">
        <f>F32</f>
        <v>10</v>
      </c>
      <c r="G43" s="108">
        <f>IF(G38&gt;=H38,IF(G38&gt;10,IF(G38&lt;50,1,0),0)+IF(G38&gt;40,IF(G38&lt;90,2,0),0)+IF(G38&gt;80,IF(G38&lt;130,3,0),0)+IF(G38&gt;120,IF(G38&lt;170,4,0),0)+IF(G38&gt;160,IF(G38&lt;220,5,0),0)+IF(G38&gt;210,IF(G38&lt;270,6,0),0)+IF(G38&gt;260,IF(G38&lt;320,7,0),0)+IF(G38&gt;310,IF(G38&lt;370,8,0),0)+IF(G38&gt;360,IF(G38&lt;430,9,0),0)+IF(G38&gt;420,IF(G38&lt;500,10,0),0)+IF(G38&gt;490,IF(G38&lt;600,11,0),0)+IF(G38&gt;590,IF(G38&lt;750,12,0),0)+IF(G38&gt;740,IF(G38&lt;900,13,0),0)+IF(G38&gt;890,IF(G38&lt;1100,14,0),0)+IF(G38&gt;1090,IF(G38&lt;1300,15,0),0)+IF(G38&gt;1290,IF(G38&lt;1500,16,0),0)+IF(G38&gt;1490,IF(G38&lt;1750,17,0),0)+IF(G38&gt;1740,IF(G38&lt;2000,18,0),0)+IF(G38&gt;1990,IF(G38&lt;2250,19,0),0)+IF(G38&gt;2240,IF(G38&lt;2500,20,0),0)+IF(G38&gt;2490,IF(G38&lt;3000,21,0),0)+IF(G38&gt;2990,IF(G38&lt;3500,22,0),0)+IF(G38&gt;3490,23,0),-H43)</f>
        <v>0</v>
      </c>
      <c r="H43" s="108">
        <f>IF(H38&gt;G38,IF(H38&gt;10,IF(H38&lt;50,1,0),0)+IF(H38&gt;40,IF(H38&lt;90,2,0),0)+IF(H38&gt;80,IF(H38&lt;130,3,0),0)+IF(H38&gt;120,IF(H38&lt;170,4,0),0)+IF(H38&gt;160,IF(H38&lt;220,5,0),0)+IF(H38&gt;210,IF(H38&lt;270,6,0),0)+IF(H38&gt;260,IF(H38&lt;320,7,0),0)+IF(H38&gt;310,IF(H38&lt;370,8,0),0)+IF(H38&gt;360,IF(H38&lt;430,9,0),0)+IF(H38&gt;420,IF(H38&lt;500,10,0),0)+IF(H38&gt;490,IF(H38&lt;600,11,0),0)+IF(H38&gt;590,IF(H38&lt;750,12,0),0)+IF(H38&gt;740,IF(H38&lt;900,13,0),0)+IF(H38&gt;890,IF(H38&lt;1100,14,0),0)+IF(H38&gt;1090,IF(H38&lt;1300,15,0),0)+IF(H38&gt;1290,IF(H38&lt;1500,16,0),0)+IF(H38&gt;1490,IF(H38&lt;1750,17,0),0)+IF(H38&gt;1740,IF(H38&lt;2000,18,0),0)+IF(H38&gt;1990,IF(H38&lt;2250,19,0),0)+IF(H38&gt;2240,IF(H38&lt;2500,20,0),0)+IF(H38&gt;2490,IF(H38&lt;3000,21,0),0)+IF(H38&gt;2990,IF(H38&lt;3500,22,0),0)+IF(H38&gt;3490,23,0),-G43)</f>
        <v>0</v>
      </c>
      <c r="I43" s="53">
        <f>I32</f>
        <v>2</v>
      </c>
      <c r="J43" s="52"/>
      <c r="K43" s="53">
        <f>K32</f>
        <v>9</v>
      </c>
      <c r="L43" s="108">
        <f>IF(L38&gt;=M38,IF(L38&gt;10,IF(L38&lt;50,1,0),0)+IF(L38&gt;40,IF(L38&lt;90,2,0),0)+IF(L38&gt;80,IF(L38&lt;130,3,0),0)+IF(L38&gt;120,IF(L38&lt;170,4,0),0)+IF(L38&gt;160,IF(L38&lt;220,5,0),0)+IF(L38&gt;210,IF(L38&lt;270,6,0),0)+IF(L38&gt;260,IF(L38&lt;320,7,0),0)+IF(L38&gt;310,IF(L38&lt;370,8,0),0)+IF(L38&gt;360,IF(L38&lt;430,9,0),0)+IF(L38&gt;420,IF(L38&lt;500,10,0),0)+IF(L38&gt;490,IF(L38&lt;600,11,0),0)+IF(L38&gt;590,IF(L38&lt;750,12,0),0)+IF(L38&gt;740,IF(L38&lt;900,13,0),0)+IF(L38&gt;890,IF(L38&lt;1100,14,0),0)+IF(L38&gt;1090,IF(L38&lt;1300,15,0),0)+IF(L38&gt;1290,IF(L38&lt;1500,16,0),0)+IF(L38&gt;1490,IF(L38&lt;1750,17,0),0)+IF(L38&gt;1740,IF(L38&lt;2000,18,0),0)+IF(L38&gt;1990,IF(L38&lt;2250,19,0),0)+IF(L38&gt;2240,IF(L38&lt;2500,20,0),0)+IF(L38&gt;2490,IF(L38&lt;3000,21,0),0)+IF(L38&gt;2990,IF(L38&lt;3500,22,0),0)+IF(L38&gt;3490,23,0),-M43)</f>
        <v>0</v>
      </c>
      <c r="M43" s="108">
        <f>IF(M38&gt;L38,IF(M38&gt;10,IF(M38&lt;50,1,0),0)+IF(M38&gt;40,IF(M38&lt;90,2,0),0)+IF(M38&gt;80,IF(M38&lt;130,3,0),0)+IF(M38&gt;120,IF(M38&lt;170,4,0),0)+IF(M38&gt;160,IF(M38&lt;220,5,0),0)+IF(M38&gt;210,IF(M38&lt;270,6,0),0)+IF(M38&gt;260,IF(M38&lt;320,7,0),0)+IF(M38&gt;310,IF(M38&lt;370,8,0),0)+IF(M38&gt;360,IF(M38&lt;430,9,0),0)+IF(M38&gt;420,IF(M38&lt;500,10,0),0)+IF(M38&gt;490,IF(M38&lt;600,11,0),0)+IF(M38&gt;590,IF(M38&lt;750,12,0),0)+IF(M38&gt;740,IF(M38&lt;900,13,0),0)+IF(M38&gt;890,IF(M38&lt;1100,14,0),0)+IF(M38&gt;1090,IF(M38&lt;1300,15,0),0)+IF(M38&gt;1290,IF(M38&lt;1500,16,0),0)+IF(M38&gt;1490,IF(M38&lt;1750,17,0),0)+IF(M38&gt;1740,IF(M38&lt;2000,18,0),0)+IF(M38&gt;1990,IF(M38&lt;2250,19,0),0)+IF(M38&gt;2240,IF(M38&lt;2500,20,0),0)+IF(M38&gt;2490,IF(M38&lt;3000,21,0),0)+IF(M38&gt;2990,IF(M38&lt;3500,22,0),0)+IF(M38&gt;3490,23,0),-L43)</f>
        <v>0</v>
      </c>
      <c r="N43" s="53">
        <f>N32</f>
        <v>1</v>
      </c>
      <c r="O43" s="52"/>
      <c r="P43" s="53">
        <f>P32</f>
        <v>1</v>
      </c>
      <c r="Q43" s="108">
        <f>IF(Q38&gt;=R38,IF(Q38&gt;10,IF(Q38&lt;50,1,0),0)+IF(Q38&gt;40,IF(Q38&lt;90,2,0),0)+IF(Q38&gt;80,IF(Q38&lt;130,3,0),0)+IF(Q38&gt;120,IF(Q38&lt;170,4,0),0)+IF(Q38&gt;160,IF(Q38&lt;220,5,0),0)+IF(Q38&gt;210,IF(Q38&lt;270,6,0),0)+IF(Q38&gt;260,IF(Q38&lt;320,7,0),0)+IF(Q38&gt;310,IF(Q38&lt;370,8,0),0)+IF(Q38&gt;360,IF(Q38&lt;430,9,0),0)+IF(Q38&gt;420,IF(Q38&lt;500,10,0),0)+IF(Q38&gt;490,IF(Q38&lt;600,11,0),0)+IF(Q38&gt;590,IF(Q38&lt;750,12,0),0)+IF(Q38&gt;740,IF(Q38&lt;900,13,0),0)+IF(Q38&gt;890,IF(Q38&lt;1100,14,0),0)+IF(Q38&gt;1090,IF(Q38&lt;1300,15,0),0)+IF(Q38&gt;1290,IF(Q38&lt;1500,16,0),0)+IF(Q38&gt;1490,IF(Q38&lt;1750,17,0),0)+IF(Q38&gt;1740,IF(Q38&lt;2000,18,0),0)+IF(Q38&gt;1990,IF(Q38&lt;2250,19,0),0)+IF(Q38&gt;2240,IF(Q38&lt;2500,20,0),0)+IF(Q38&gt;2490,IF(Q38&lt;3000,21,0),0)+IF(Q38&gt;2990,IF(Q38&lt;3500,22,0),0)+IF(Q38&gt;3490,23,0),-R43)</f>
        <v>0</v>
      </c>
      <c r="R43" s="108">
        <f>IF(R38&gt;Q38,IF(R38&gt;10,IF(R38&lt;50,1,0),0)+IF(R38&gt;40,IF(R38&lt;90,2,0),0)+IF(R38&gt;80,IF(R38&lt;130,3,0),0)+IF(R38&gt;120,IF(R38&lt;170,4,0),0)+IF(R38&gt;160,IF(R38&lt;220,5,0),0)+IF(R38&gt;210,IF(R38&lt;270,6,0),0)+IF(R38&gt;260,IF(R38&lt;320,7,0),0)+IF(R38&gt;310,IF(R38&lt;370,8,0),0)+IF(R38&gt;360,IF(R38&lt;430,9,0),0)+IF(R38&gt;420,IF(R38&lt;500,10,0),0)+IF(R38&gt;490,IF(R38&lt;600,11,0),0)+IF(R38&gt;590,IF(R38&lt;750,12,0),0)+IF(R38&gt;740,IF(R38&lt;900,13,0),0)+IF(R38&gt;890,IF(R38&lt;1100,14,0),0)+IF(R38&gt;1090,IF(R38&lt;1300,15,0),0)+IF(R38&gt;1290,IF(R38&lt;1500,16,0),0)+IF(R38&gt;1490,IF(R38&lt;1750,17,0),0)+IF(R38&gt;1740,IF(R38&lt;2000,18,0),0)+IF(R38&gt;1990,IF(R38&lt;2250,19,0),0)+IF(R38&gt;2240,IF(R38&lt;2500,20,0),0)+IF(R38&gt;2490,IF(R38&lt;3000,21,0),0)+IF(R38&gt;2990,IF(R38&lt;3500,22,0),0)+IF(R38&gt;3490,23,0),-Q43)</f>
        <v>0</v>
      </c>
      <c r="S43" s="53">
        <f>S32</f>
        <v>2</v>
      </c>
      <c r="U43" s="53">
        <f>U32</f>
        <v>2</v>
      </c>
      <c r="V43" s="108">
        <f>IF(V38&gt;=W38,IF(V38&gt;10,IF(V38&lt;50,1,0),0)+IF(V38&gt;40,IF(V38&lt;90,2,0),0)+IF(V38&gt;80,IF(V38&lt;130,3,0),0)+IF(V38&gt;120,IF(V38&lt;170,4,0),0)+IF(V38&gt;160,IF(V38&lt;220,5,0),0)+IF(V38&gt;210,IF(V38&lt;270,6,0),0)+IF(V38&gt;260,IF(V38&lt;320,7,0),0)+IF(V38&gt;310,IF(V38&lt;370,8,0),0)+IF(V38&gt;360,IF(V38&lt;430,9,0),0)+IF(V38&gt;420,IF(V38&lt;500,10,0),0)+IF(V38&gt;490,IF(V38&lt;600,11,0),0)+IF(V38&gt;590,IF(V38&lt;750,12,0),0)+IF(V38&gt;740,IF(V38&lt;900,13,0),0)+IF(V38&gt;890,IF(V38&lt;1100,14,0),0)+IF(V38&gt;1090,IF(V38&lt;1300,15,0),0)+IF(V38&gt;1290,IF(V38&lt;1500,16,0),0)+IF(V38&gt;1490,IF(V38&lt;1750,17,0),0)+IF(V38&gt;1740,IF(V38&lt;2000,18,0),0)+IF(V38&gt;1990,IF(V38&lt;2250,19,0),0)+IF(V38&gt;2240,IF(V38&lt;2500,20,0),0)+IF(V38&gt;2490,IF(V38&lt;3000,21,0),0)+IF(V38&gt;2990,IF(V38&lt;3500,22,0),0)+IF(V38&gt;3490,23,0),-W43)</f>
        <v>0</v>
      </c>
      <c r="W43" s="108">
        <f>IF(W38&gt;V38,IF(W38&gt;10,IF(W38&lt;50,1,0),0)+IF(W38&gt;40,IF(W38&lt;90,2,0),0)+IF(W38&gt;80,IF(W38&lt;130,3,0),0)+IF(W38&gt;120,IF(W38&lt;170,4,0),0)+IF(W38&gt;160,IF(W38&lt;220,5,0),0)+IF(W38&gt;210,IF(W38&lt;270,6,0),0)+IF(W38&gt;260,IF(W38&lt;320,7,0),0)+IF(W38&gt;310,IF(W38&lt;370,8,0),0)+IF(W38&gt;360,IF(W38&lt;430,9,0),0)+IF(W38&gt;420,IF(W38&lt;500,10,0),0)+IF(W38&gt;490,IF(W38&lt;600,11,0),0)+IF(W38&gt;590,IF(W38&lt;750,12,0),0)+IF(W38&gt;740,IF(W38&lt;900,13,0),0)+IF(W38&gt;890,IF(W38&lt;1100,14,0),0)+IF(W38&gt;1090,IF(W38&lt;1300,15,0),0)+IF(W38&gt;1290,IF(W38&lt;1500,16,0),0)+IF(W38&gt;1490,IF(W38&lt;1750,17,0),0)+IF(W38&gt;1740,IF(W38&lt;2000,18,0),0)+IF(W38&gt;1990,IF(W38&lt;2250,19,0),0)+IF(W38&gt;2240,IF(W38&lt;2500,20,0),0)+IF(W38&gt;2490,IF(W38&lt;3000,21,0),0)+IF(W38&gt;2990,IF(W38&lt;3500,22,0),0)+IF(W38&gt;3490,23,0),-V43)</f>
        <v>0</v>
      </c>
      <c r="X43" s="53">
        <f>X32</f>
        <v>3</v>
      </c>
      <c r="Z43" s="53">
        <f>Z32</f>
        <v>3</v>
      </c>
      <c r="AA43" s="108">
        <f>IF(AA38&gt;=AB38,IF(AA38&gt;10,IF(AA38&lt;50,1,0),0)+IF(AA38&gt;40,IF(AA38&lt;90,2,0),0)+IF(AA38&gt;80,IF(AA38&lt;130,3,0),0)+IF(AA38&gt;120,IF(AA38&lt;170,4,0),0)+IF(AA38&gt;160,IF(AA38&lt;220,5,0),0)+IF(AA38&gt;210,IF(AA38&lt;270,6,0),0)+IF(AA38&gt;260,IF(AA38&lt;320,7,0),0)+IF(AA38&gt;310,IF(AA38&lt;370,8,0),0)+IF(AA38&gt;360,IF(AA38&lt;430,9,0),0)+IF(AA38&gt;420,IF(AA38&lt;500,10,0),0)+IF(AA38&gt;490,IF(AA38&lt;600,11,0),0)+IF(AA38&gt;590,IF(AA38&lt;750,12,0),0)+IF(AA38&gt;740,IF(AA38&lt;900,13,0),0)+IF(AA38&gt;890,IF(AA38&lt;1100,14,0),0)+IF(AA38&gt;1090,IF(AA38&lt;1300,15,0),0)+IF(AA38&gt;1290,IF(AA38&lt;1500,16,0),0)+IF(AA38&gt;1490,IF(AA38&lt;1750,17,0),0)+IF(AA38&gt;1740,IF(AA38&lt;2000,18,0),0)+IF(AA38&gt;1990,IF(AA38&lt;2250,19,0),0)+IF(AA38&gt;2240,IF(AA38&lt;2500,20,0),0)+IF(AA38&gt;2490,IF(AA38&lt;3000,21,0),0)+IF(AA38&gt;2990,IF(AA38&lt;3500,22,0),0)+IF(AA38&gt;3490,23,0),-AB43)</f>
        <v>0</v>
      </c>
      <c r="AB43" s="108">
        <f>IF(AB38&gt;AA38,IF(AB38&gt;10,IF(AB38&lt;50,1,0),0)+IF(AB38&gt;40,IF(AB38&lt;90,2,0),0)+IF(AB38&gt;80,IF(AB38&lt;130,3,0),0)+IF(AB38&gt;120,IF(AB38&lt;170,4,0),0)+IF(AB38&gt;160,IF(AB38&lt;220,5,0),0)+IF(AB38&gt;210,IF(AB38&lt;270,6,0),0)+IF(AB38&gt;260,IF(AB38&lt;320,7,0),0)+IF(AB38&gt;310,IF(AB38&lt;370,8,0),0)+IF(AB38&gt;360,IF(AB38&lt;430,9,0),0)+IF(AB38&gt;420,IF(AB38&lt;500,10,0),0)+IF(AB38&gt;490,IF(AB38&lt;600,11,0),0)+IF(AB38&gt;590,IF(AB38&lt;750,12,0),0)+IF(AB38&gt;740,IF(AB38&lt;900,13,0),0)+IF(AB38&gt;890,IF(AB38&lt;1100,14,0),0)+IF(AB38&gt;1090,IF(AB38&lt;1300,15,0),0)+IF(AB38&gt;1290,IF(AB38&lt;1500,16,0),0)+IF(AB38&gt;1490,IF(AB38&lt;1750,17,0),0)+IF(AB38&gt;1740,IF(AB38&lt;2000,18,0),0)+IF(AB38&gt;1990,IF(AB38&lt;2250,19,0),0)+IF(AB38&gt;2240,IF(AB38&lt;2500,20,0),0)+IF(AB38&gt;2490,IF(AB38&lt;3000,21,0),0)+IF(AB38&gt;2990,IF(AB38&lt;3500,22,0),0)+IF(AB38&gt;3490,23,0),-AA43)</f>
        <v>0</v>
      </c>
      <c r="AC43" s="53">
        <f>AC32</f>
        <v>4</v>
      </c>
      <c r="AE43" s="53">
        <f>AE32</f>
        <v>4</v>
      </c>
      <c r="AF43" s="108">
        <f>IF(AF38&gt;=AG38,IF(AF38&gt;10,IF(AF38&lt;50,1,0),0)+IF(AF38&gt;40,IF(AF38&lt;90,2,0),0)+IF(AF38&gt;80,IF(AF38&lt;130,3,0),0)+IF(AF38&gt;120,IF(AF38&lt;170,4,0),0)+IF(AF38&gt;160,IF(AF38&lt;220,5,0),0)+IF(AF38&gt;210,IF(AF38&lt;270,6,0),0)+IF(AF38&gt;260,IF(AF38&lt;320,7,0),0)+IF(AF38&gt;310,IF(AF38&lt;370,8,0),0)+IF(AF38&gt;360,IF(AF38&lt;430,9,0),0)+IF(AF38&gt;420,IF(AF38&lt;500,10,0),0)+IF(AF38&gt;490,IF(AF38&lt;600,11,0),0)+IF(AF38&gt;590,IF(AF38&lt;750,12,0),0)+IF(AF38&gt;740,IF(AF38&lt;900,13,0),0)+IF(AF38&gt;890,IF(AF38&lt;1100,14,0),0)+IF(AF38&gt;1090,IF(AF38&lt;1300,15,0),0)+IF(AF38&gt;1290,IF(AF38&lt;1500,16,0),0)+IF(AF38&gt;1490,IF(AF38&lt;1750,17,0),0)+IF(AF38&gt;1740,IF(AF38&lt;2000,18,0),0)+IF(AF38&gt;1990,IF(AF38&lt;2250,19,0),0)+IF(AF38&gt;2240,IF(AF38&lt;2500,20,0),0)+IF(AF38&gt;2490,IF(AF38&lt;3000,21,0),0)+IF(AF38&gt;2990,IF(AF38&lt;3500,22,0),0)+IF(AF38&gt;3490,23,0),-AG43)</f>
        <v>0</v>
      </c>
      <c r="AG43" s="108">
        <f>IF(AG38&gt;AF38,IF(AG38&gt;10,IF(AG38&lt;50,1,0),0)+IF(AG38&gt;40,IF(AG38&lt;90,2,0),0)+IF(AG38&gt;80,IF(AG38&lt;130,3,0),0)+IF(AG38&gt;120,IF(AG38&lt;170,4,0),0)+IF(AG38&gt;160,IF(AG38&lt;220,5,0),0)+IF(AG38&gt;210,IF(AG38&lt;270,6,0),0)+IF(AG38&gt;260,IF(AG38&lt;320,7,0),0)+IF(AG38&gt;310,IF(AG38&lt;370,8,0),0)+IF(AG38&gt;360,IF(AG38&lt;430,9,0),0)+IF(AG38&gt;420,IF(AG38&lt;500,10,0),0)+IF(AG38&gt;490,IF(AG38&lt;600,11,0),0)+IF(AG38&gt;590,IF(AG38&lt;750,12,0),0)+IF(AG38&gt;740,IF(AG38&lt;900,13,0),0)+IF(AG38&gt;890,IF(AG38&lt;1100,14,0),0)+IF(AG38&gt;1090,IF(AG38&lt;1300,15,0),0)+IF(AG38&gt;1290,IF(AG38&lt;1500,16,0),0)+IF(AG38&gt;1490,IF(AG38&lt;1750,17,0),0)+IF(AG38&gt;1740,IF(AG38&lt;2000,18,0),0)+IF(AG38&gt;1990,IF(AG38&lt;2250,19,0),0)+IF(AG38&gt;2240,IF(AG38&lt;2500,20,0),0)+IF(AG38&gt;2490,IF(AG38&lt;3000,21,0),0)+IF(AG38&gt;2990,IF(AG38&lt;3500,22,0),0)+IF(AG38&gt;3490,23,0),-AF43)</f>
        <v>0</v>
      </c>
      <c r="AH43" s="53">
        <f>AH32</f>
        <v>5</v>
      </c>
      <c r="AJ43" s="53">
        <f>AJ32</f>
        <v>2</v>
      </c>
      <c r="AK43" s="108">
        <f>IF(AK38&gt;=AL38,IF(AK38&gt;10,IF(AK38&lt;50,1,0),0)+IF(AK38&gt;40,IF(AK38&lt;90,2,0),0)+IF(AK38&gt;80,IF(AK38&lt;130,3,0),0)+IF(AK38&gt;120,IF(AK38&lt;170,4,0),0)+IF(AK38&gt;160,IF(AK38&lt;220,5,0),0)+IF(AK38&gt;210,IF(AK38&lt;270,6,0),0)+IF(AK38&gt;260,IF(AK38&lt;320,7,0),0)+IF(AK38&gt;310,IF(AK38&lt;370,8,0),0)+IF(AK38&gt;360,IF(AK38&lt;430,9,0),0)+IF(AK38&gt;420,IF(AK38&lt;500,10,0),0)+IF(AK38&gt;490,IF(AK38&lt;600,11,0),0)+IF(AK38&gt;590,IF(AK38&lt;750,12,0),0)+IF(AK38&gt;740,IF(AK38&lt;900,13,0),0)+IF(AK38&gt;890,IF(AK38&lt;1100,14,0),0)+IF(AK38&gt;1090,IF(AK38&lt;1300,15,0),0)+IF(AK38&gt;1290,IF(AK38&lt;1500,16,0),0)+IF(AK38&gt;1490,IF(AK38&lt;1750,17,0),0)+IF(AK38&gt;1740,IF(AK38&lt;2000,18,0),0)+IF(AK38&gt;1990,IF(AK38&lt;2250,19,0),0)+IF(AK38&gt;2240,IF(AK38&lt;2500,20,0),0)+IF(AK38&gt;2490,IF(AK38&lt;3000,21,0),0)+IF(AK38&gt;2990,IF(AK38&lt;3500,22,0),0)+IF(AK38&gt;3490,23,0),-AL43)</f>
        <v>0</v>
      </c>
      <c r="AL43" s="108">
        <f>IF(AL38&gt;AK38,IF(AL38&gt;10,IF(AL38&lt;50,1,0),0)+IF(AL38&gt;40,IF(AL38&lt;90,2,0),0)+IF(AL38&gt;80,IF(AL38&lt;130,3,0),0)+IF(AL38&gt;120,IF(AL38&lt;170,4,0),0)+IF(AL38&gt;160,IF(AL38&lt;220,5,0),0)+IF(AL38&gt;210,IF(AL38&lt;270,6,0),0)+IF(AL38&gt;260,IF(AL38&lt;320,7,0),0)+IF(AL38&gt;310,IF(AL38&lt;370,8,0),0)+IF(AL38&gt;360,IF(AL38&lt;430,9,0),0)+IF(AL38&gt;420,IF(AL38&lt;500,10,0),0)+IF(AL38&gt;490,IF(AL38&lt;600,11,0),0)+IF(AL38&gt;590,IF(AL38&lt;750,12,0),0)+IF(AL38&gt;740,IF(AL38&lt;900,13,0),0)+IF(AL38&gt;890,IF(AL38&lt;1100,14,0),0)+IF(AL38&gt;1090,IF(AL38&lt;1300,15,0),0)+IF(AL38&gt;1290,IF(AL38&lt;1500,16,0),0)+IF(AL38&gt;1490,IF(AL38&lt;1750,17,0),0)+IF(AL38&gt;1740,IF(AL38&lt;2000,18,0),0)+IF(AL38&gt;1990,IF(AL38&lt;2250,19,0),0)+IF(AL38&gt;2240,IF(AL38&lt;2500,20,0),0)+IF(AL38&gt;2490,IF(AL38&lt;3000,21,0),0)+IF(AL38&gt;2990,IF(AL38&lt;3500,22,0),0)+IF(AL38&gt;3490,23,0),-AK43)</f>
        <v>0</v>
      </c>
      <c r="AM43" s="53">
        <f>AM32</f>
        <v>9</v>
      </c>
      <c r="AO43" s="53">
        <f>AO32</f>
        <v>4</v>
      </c>
      <c r="AP43" s="108">
        <f>IF(AP38&gt;=AQ38,IF(AP38&gt;10,IF(AP38&lt;50,1,0),0)+IF(AP38&gt;40,IF(AP38&lt;90,2,0),0)+IF(AP38&gt;80,IF(AP38&lt;130,3,0),0)+IF(AP38&gt;120,IF(AP38&lt;170,4,0),0)+IF(AP38&gt;160,IF(AP38&lt;220,5,0),0)+IF(AP38&gt;210,IF(AP38&lt;270,6,0),0)+IF(AP38&gt;260,IF(AP38&lt;320,7,0),0)+IF(AP38&gt;310,IF(AP38&lt;370,8,0),0)+IF(AP38&gt;360,IF(AP38&lt;430,9,0),0)+IF(AP38&gt;420,IF(AP38&lt;500,10,0),0)+IF(AP38&gt;490,IF(AP38&lt;600,11,0),0)+IF(AP38&gt;590,IF(AP38&lt;750,12,0),0)+IF(AP38&gt;740,IF(AP38&lt;900,13,0),0)+IF(AP38&gt;890,IF(AP38&lt;1100,14,0),0)+IF(AP38&gt;1090,IF(AP38&lt;1300,15,0),0)+IF(AP38&gt;1290,IF(AP38&lt;1500,16,0),0)+IF(AP38&gt;1490,IF(AP38&lt;1750,17,0),0)+IF(AP38&gt;1740,IF(AP38&lt;2000,18,0),0)+IF(AP38&gt;1990,IF(AP38&lt;2250,19,0),0)+IF(AP38&gt;2240,IF(AP38&lt;2500,20,0),0)+IF(AP38&gt;2490,IF(AP38&lt;3000,21,0),0)+IF(AP38&gt;2990,IF(AP38&lt;3500,22,0),0)+IF(AP38&gt;3490,23,0),-AQ43)</f>
        <v>0</v>
      </c>
      <c r="AQ43" s="108">
        <f>IF(AQ38&gt;AP38,IF(AQ38&gt;10,IF(AQ38&lt;50,1,0),0)+IF(AQ38&gt;40,IF(AQ38&lt;90,2,0),0)+IF(AQ38&gt;80,IF(AQ38&lt;130,3,0),0)+IF(AQ38&gt;120,IF(AQ38&lt;170,4,0),0)+IF(AQ38&gt;160,IF(AQ38&lt;220,5,0),0)+IF(AQ38&gt;210,IF(AQ38&lt;270,6,0),0)+IF(AQ38&gt;260,IF(AQ38&lt;320,7,0),0)+IF(AQ38&gt;310,IF(AQ38&lt;370,8,0),0)+IF(AQ38&gt;360,IF(AQ38&lt;430,9,0),0)+IF(AQ38&gt;420,IF(AQ38&lt;500,10,0),0)+IF(AQ38&gt;490,IF(AQ38&lt;600,11,0),0)+IF(AQ38&gt;590,IF(AQ38&lt;750,12,0),0)+IF(AQ38&gt;740,IF(AQ38&lt;900,13,0),0)+IF(AQ38&gt;890,IF(AQ38&lt;1100,14,0),0)+IF(AQ38&gt;1090,IF(AQ38&lt;1300,15,0),0)+IF(AQ38&gt;1290,IF(AQ38&lt;1500,16,0),0)+IF(AQ38&gt;1490,IF(AQ38&lt;1750,17,0),0)+IF(AQ38&gt;1740,IF(AQ38&lt;2000,18,0),0)+IF(AQ38&gt;1990,IF(AQ38&lt;2250,19,0),0)+IF(AQ38&gt;2240,IF(AQ38&lt;2500,20,0),0)+IF(AQ38&gt;2490,IF(AQ38&lt;3000,21,0),0)+IF(AQ38&gt;2990,IF(AQ38&lt;3500,22,0),0)+IF(AQ38&gt;3490,23,0),-AP43)</f>
        <v>0</v>
      </c>
      <c r="AR43" s="53">
        <f>AR32</f>
        <v>8</v>
      </c>
    </row>
    <row r="44" spans="1:44" ht="12.75">
      <c r="A44" s="53">
        <f>A33</f>
        <v>5</v>
      </c>
      <c r="B44" s="108">
        <f>IF(B39&gt;=C39,IF(B39&gt;10,IF(B39&lt;50,1,0),0)+IF(B39&gt;40,IF(B39&lt;90,2,0),0)+IF(B39&gt;80,IF(B39&lt;130,3,0),0)+IF(B39&gt;120,IF(B39&lt;170,4,0),0)+IF(B39&gt;160,IF(B39&lt;220,5,0),0)+IF(B39&gt;210,IF(B39&lt;270,6,0),0)+IF(B39&gt;260,IF(B39&lt;320,7,0),0)+IF(B39&gt;310,IF(B39&lt;370,8,0),0)+IF(B39&gt;360,IF(B39&lt;430,9,0),0)+IF(B39&gt;420,IF(B39&lt;500,10,0),0)+IF(B39&gt;490,IF(B39&lt;600,11,0),0)+IF(B39&gt;590,IF(B39&lt;750,12,0),0)+IF(B39&gt;740,IF(B39&lt;900,13,0),0)+IF(B39&gt;890,IF(B39&lt;1100,14,0),0)+IF(B39&gt;1090,IF(B39&lt;1300,15,0),0)+IF(B39&gt;1290,IF(B39&lt;1500,16,0),0)+IF(B39&gt;1490,IF(B39&lt;1750,17,0),0)+IF(B39&gt;1740,IF(B39&lt;2000,18,0),0)+IF(B39&gt;1990,IF(B39&lt;2250,19,0),0)+IF(B39&gt;2240,IF(B39&lt;2500,20,0),0)+IF(B39&gt;2490,IF(B39&lt;3000,21,0),0)+IF(B39&gt;2990,IF(B39&lt;3500,22,0),0)+IF(B39&gt;3490,23,0),-C44)</f>
        <v>0</v>
      </c>
      <c r="C44" s="108">
        <f>IF(C39&gt;B39,IF(C39&gt;10,IF(C39&lt;50,1,0),0)+IF(C39&gt;40,IF(C39&lt;90,2,0),0)+IF(C39&gt;80,IF(C39&lt;130,3,0),0)+IF(C39&gt;120,IF(C39&lt;170,4,0),0)+IF(C39&gt;160,IF(C39&lt;220,5,0),0)+IF(C39&gt;210,IF(C39&lt;270,6,0),0)+IF(C39&gt;260,IF(C39&lt;320,7,0),0)+IF(C39&gt;310,IF(C39&lt;370,8,0),0)+IF(C39&gt;360,IF(C39&lt;430,9,0),0)+IF(C39&gt;420,IF(C39&lt;500,10,0),0)+IF(C39&gt;490,IF(C39&lt;600,11,0),0)+IF(C39&gt;590,IF(C39&lt;750,12,0),0)+IF(C39&gt;740,IF(C39&lt;900,13,0),0)+IF(C39&gt;890,IF(C39&lt;1100,14,0),0)+IF(C39&gt;1090,IF(C39&lt;1300,15,0),0)+IF(C39&gt;1290,IF(C39&lt;1500,16,0),0)+IF(C39&gt;1490,IF(C39&lt;1750,17,0),0)+IF(C39&gt;1740,IF(C39&lt;2000,18,0),0)+IF(C39&gt;1990,IF(C39&lt;2250,19,0),0)+IF(C39&gt;2240,IF(C39&lt;2500,20,0),0)+IF(C39&gt;2490,IF(C39&lt;3000,21,0),0)+IF(C39&gt;2990,IF(C39&lt;3500,22,0),0)+IF(C39&gt;3490,23,0),-B44)</f>
        <v>0</v>
      </c>
      <c r="D44" s="53">
        <f>D33</f>
        <v>9</v>
      </c>
      <c r="E44" s="20"/>
      <c r="F44" s="53">
        <f>F33</f>
        <v>4</v>
      </c>
      <c r="G44" s="108">
        <f>IF(G39&gt;=H39,IF(G39&gt;10,IF(G39&lt;50,1,0),0)+IF(G39&gt;40,IF(G39&lt;90,2,0),0)+IF(G39&gt;80,IF(G39&lt;130,3,0),0)+IF(G39&gt;120,IF(G39&lt;170,4,0),0)+IF(G39&gt;160,IF(G39&lt;220,5,0),0)+IF(G39&gt;210,IF(G39&lt;270,6,0),0)+IF(G39&gt;260,IF(G39&lt;320,7,0),0)+IF(G39&gt;310,IF(G39&lt;370,8,0),0)+IF(G39&gt;360,IF(G39&lt;430,9,0),0)+IF(G39&gt;420,IF(G39&lt;500,10,0),0)+IF(G39&gt;490,IF(G39&lt;600,11,0),0)+IF(G39&gt;590,IF(G39&lt;750,12,0),0)+IF(G39&gt;740,IF(G39&lt;900,13,0),0)+IF(G39&gt;890,IF(G39&lt;1100,14,0),0)+IF(G39&gt;1090,IF(G39&lt;1300,15,0),0)+IF(G39&gt;1290,IF(G39&lt;1500,16,0),0)+IF(G39&gt;1490,IF(G39&lt;1750,17,0),0)+IF(G39&gt;1740,IF(G39&lt;2000,18,0),0)+IF(G39&gt;1990,IF(G39&lt;2250,19,0),0)+IF(G39&gt;2240,IF(G39&lt;2500,20,0),0)+IF(G39&gt;2490,IF(G39&lt;3000,21,0),0)+IF(G39&gt;2990,IF(G39&lt;3500,22,0),0)+IF(G39&gt;3490,23,0),-H44)</f>
        <v>0</v>
      </c>
      <c r="H44" s="108">
        <f>IF(H39&gt;G39,IF(H39&gt;10,IF(H39&lt;50,1,0),0)+IF(H39&gt;40,IF(H39&lt;90,2,0),0)+IF(H39&gt;80,IF(H39&lt;130,3,0),0)+IF(H39&gt;120,IF(H39&lt;170,4,0),0)+IF(H39&gt;160,IF(H39&lt;220,5,0),0)+IF(H39&gt;210,IF(H39&lt;270,6,0),0)+IF(H39&gt;260,IF(H39&lt;320,7,0),0)+IF(H39&gt;310,IF(H39&lt;370,8,0),0)+IF(H39&gt;360,IF(H39&lt;430,9,0),0)+IF(H39&gt;420,IF(H39&lt;500,10,0),0)+IF(H39&gt;490,IF(H39&lt;600,11,0),0)+IF(H39&gt;590,IF(H39&lt;750,12,0),0)+IF(H39&gt;740,IF(H39&lt;900,13,0),0)+IF(H39&gt;890,IF(H39&lt;1100,14,0),0)+IF(H39&gt;1090,IF(H39&lt;1300,15,0),0)+IF(H39&gt;1290,IF(H39&lt;1500,16,0),0)+IF(H39&gt;1490,IF(H39&lt;1750,17,0),0)+IF(H39&gt;1740,IF(H39&lt;2000,18,0),0)+IF(H39&gt;1990,IF(H39&lt;2250,19,0),0)+IF(H39&gt;2240,IF(H39&lt;2500,20,0),0)+IF(H39&gt;2490,IF(H39&lt;3000,21,0),0)+IF(H39&gt;2990,IF(H39&lt;3500,22,0),0)+IF(H39&gt;3490,23,0),-G44)</f>
        <v>0</v>
      </c>
      <c r="I44" s="53">
        <f>I33</f>
        <v>7</v>
      </c>
      <c r="J44" s="20"/>
      <c r="K44" s="53">
        <f>K33</f>
        <v>10</v>
      </c>
      <c r="L44" s="108">
        <f>IF(L39&gt;=M39,IF(L39&gt;10,IF(L39&lt;50,1,0),0)+IF(L39&gt;40,IF(L39&lt;90,2,0),0)+IF(L39&gt;80,IF(L39&lt;130,3,0),0)+IF(L39&gt;120,IF(L39&lt;170,4,0),0)+IF(L39&gt;160,IF(L39&lt;220,5,0),0)+IF(L39&gt;210,IF(L39&lt;270,6,0),0)+IF(L39&gt;260,IF(L39&lt;320,7,0),0)+IF(L39&gt;310,IF(L39&lt;370,8,0),0)+IF(L39&gt;360,IF(L39&lt;430,9,0),0)+IF(L39&gt;420,IF(L39&lt;500,10,0),0)+IF(L39&gt;490,IF(L39&lt;600,11,0),0)+IF(L39&gt;590,IF(L39&lt;750,12,0),0)+IF(L39&gt;740,IF(L39&lt;900,13,0),0)+IF(L39&gt;890,IF(L39&lt;1100,14,0),0)+IF(L39&gt;1090,IF(L39&lt;1300,15,0),0)+IF(L39&gt;1290,IF(L39&lt;1500,16,0),0)+IF(L39&gt;1490,IF(L39&lt;1750,17,0),0)+IF(L39&gt;1740,IF(L39&lt;2000,18,0),0)+IF(L39&gt;1990,IF(L39&lt;2250,19,0),0)+IF(L39&gt;2240,IF(L39&lt;2500,20,0),0)+IF(L39&gt;2490,IF(L39&lt;3000,21,0),0)+IF(L39&gt;2990,IF(L39&lt;3500,22,0),0)+IF(L39&gt;3490,23,0),-M44)</f>
        <v>0</v>
      </c>
      <c r="M44" s="108">
        <f>IF(M39&gt;L39,IF(M39&gt;10,IF(M39&lt;50,1,0),0)+IF(M39&gt;40,IF(M39&lt;90,2,0),0)+IF(M39&gt;80,IF(M39&lt;130,3,0),0)+IF(M39&gt;120,IF(M39&lt;170,4,0),0)+IF(M39&gt;160,IF(M39&lt;220,5,0),0)+IF(M39&gt;210,IF(M39&lt;270,6,0),0)+IF(M39&gt;260,IF(M39&lt;320,7,0),0)+IF(M39&gt;310,IF(M39&lt;370,8,0),0)+IF(M39&gt;360,IF(M39&lt;430,9,0),0)+IF(M39&gt;420,IF(M39&lt;500,10,0),0)+IF(M39&gt;490,IF(M39&lt;600,11,0),0)+IF(M39&gt;590,IF(M39&lt;750,12,0),0)+IF(M39&gt;740,IF(M39&lt;900,13,0),0)+IF(M39&gt;890,IF(M39&lt;1100,14,0),0)+IF(M39&gt;1090,IF(M39&lt;1300,15,0),0)+IF(M39&gt;1290,IF(M39&lt;1500,16,0),0)+IF(M39&gt;1490,IF(M39&lt;1750,17,0),0)+IF(M39&gt;1740,IF(M39&lt;2000,18,0),0)+IF(M39&gt;1990,IF(M39&lt;2250,19,0),0)+IF(M39&gt;2240,IF(M39&lt;2500,20,0),0)+IF(M39&gt;2490,IF(M39&lt;3000,21,0),0)+IF(M39&gt;2990,IF(M39&lt;3500,22,0),0)+IF(M39&gt;3490,23,0),-L44)</f>
        <v>0</v>
      </c>
      <c r="N44" s="53">
        <f>N33</f>
        <v>3</v>
      </c>
      <c r="O44" s="20"/>
      <c r="P44" s="53">
        <f>P33</f>
        <v>10</v>
      </c>
      <c r="Q44" s="108">
        <f>IF(Q39&gt;=R39,IF(Q39&gt;10,IF(Q39&lt;50,1,0),0)+IF(Q39&gt;40,IF(Q39&lt;90,2,0),0)+IF(Q39&gt;80,IF(Q39&lt;130,3,0),0)+IF(Q39&gt;120,IF(Q39&lt;170,4,0),0)+IF(Q39&gt;160,IF(Q39&lt;220,5,0),0)+IF(Q39&gt;210,IF(Q39&lt;270,6,0),0)+IF(Q39&gt;260,IF(Q39&lt;320,7,0),0)+IF(Q39&gt;310,IF(Q39&lt;370,8,0),0)+IF(Q39&gt;360,IF(Q39&lt;430,9,0),0)+IF(Q39&gt;420,IF(Q39&lt;500,10,0),0)+IF(Q39&gt;490,IF(Q39&lt;600,11,0),0)+IF(Q39&gt;590,IF(Q39&lt;750,12,0),0)+IF(Q39&gt;740,IF(Q39&lt;900,13,0),0)+IF(Q39&gt;890,IF(Q39&lt;1100,14,0),0)+IF(Q39&gt;1090,IF(Q39&lt;1300,15,0),0)+IF(Q39&gt;1290,IF(Q39&lt;1500,16,0),0)+IF(Q39&gt;1490,IF(Q39&lt;1750,17,0),0)+IF(Q39&gt;1740,IF(Q39&lt;2000,18,0),0)+IF(Q39&gt;1990,IF(Q39&lt;2250,19,0),0)+IF(Q39&gt;2240,IF(Q39&lt;2500,20,0),0)+IF(Q39&gt;2490,IF(Q39&lt;3000,21,0),0)+IF(Q39&gt;2990,IF(Q39&lt;3500,22,0),0)+IF(Q39&gt;3490,23,0),-R44)</f>
        <v>0</v>
      </c>
      <c r="R44" s="108">
        <f>IF(R39&gt;Q39,IF(R39&gt;10,IF(R39&lt;50,1,0),0)+IF(R39&gt;40,IF(R39&lt;90,2,0),0)+IF(R39&gt;80,IF(R39&lt;130,3,0),0)+IF(R39&gt;120,IF(R39&lt;170,4,0),0)+IF(R39&gt;160,IF(R39&lt;220,5,0),0)+IF(R39&gt;210,IF(R39&lt;270,6,0),0)+IF(R39&gt;260,IF(R39&lt;320,7,0),0)+IF(R39&gt;310,IF(R39&lt;370,8,0),0)+IF(R39&gt;360,IF(R39&lt;430,9,0),0)+IF(R39&gt;420,IF(R39&lt;500,10,0),0)+IF(R39&gt;490,IF(R39&lt;600,11,0),0)+IF(R39&gt;590,IF(R39&lt;750,12,0),0)+IF(R39&gt;740,IF(R39&lt;900,13,0),0)+IF(R39&gt;890,IF(R39&lt;1100,14,0),0)+IF(R39&gt;1090,IF(R39&lt;1300,15,0),0)+IF(R39&gt;1290,IF(R39&lt;1500,16,0),0)+IF(R39&gt;1490,IF(R39&lt;1750,17,0),0)+IF(R39&gt;1740,IF(R39&lt;2000,18,0),0)+IF(R39&gt;1990,IF(R39&lt;2250,19,0),0)+IF(R39&gt;2240,IF(R39&lt;2500,20,0),0)+IF(R39&gt;2490,IF(R39&lt;3000,21,0),0)+IF(R39&gt;2990,IF(R39&lt;3500,22,0),0)+IF(R39&gt;3490,23,0),-Q44)</f>
        <v>0</v>
      </c>
      <c r="S44" s="53">
        <f>S33</f>
        <v>4</v>
      </c>
      <c r="T44" s="20"/>
      <c r="U44" s="53">
        <f>U33</f>
        <v>10</v>
      </c>
      <c r="V44" s="108">
        <f>IF(V39&gt;=W39,IF(V39&gt;10,IF(V39&lt;50,1,0),0)+IF(V39&gt;40,IF(V39&lt;90,2,0),0)+IF(V39&gt;80,IF(V39&lt;130,3,0),0)+IF(V39&gt;120,IF(V39&lt;170,4,0),0)+IF(V39&gt;160,IF(V39&lt;220,5,0),0)+IF(V39&gt;210,IF(V39&lt;270,6,0),0)+IF(V39&gt;260,IF(V39&lt;320,7,0),0)+IF(V39&gt;310,IF(V39&lt;370,8,0),0)+IF(V39&gt;360,IF(V39&lt;430,9,0),0)+IF(V39&gt;420,IF(V39&lt;500,10,0),0)+IF(V39&gt;490,IF(V39&lt;600,11,0),0)+IF(V39&gt;590,IF(V39&lt;750,12,0),0)+IF(V39&gt;740,IF(V39&lt;900,13,0),0)+IF(V39&gt;890,IF(V39&lt;1100,14,0),0)+IF(V39&gt;1090,IF(V39&lt;1300,15,0),0)+IF(V39&gt;1290,IF(V39&lt;1500,16,0),0)+IF(V39&gt;1490,IF(V39&lt;1750,17,0),0)+IF(V39&gt;1740,IF(V39&lt;2000,18,0),0)+IF(V39&gt;1990,IF(V39&lt;2250,19,0),0)+IF(V39&gt;2240,IF(V39&lt;2500,20,0),0)+IF(V39&gt;2490,IF(V39&lt;3000,21,0),0)+IF(V39&gt;2990,IF(V39&lt;3500,22,0),0)+IF(V39&gt;3490,23,0),-W44)</f>
        <v>0</v>
      </c>
      <c r="W44" s="108">
        <f>IF(W39&gt;V39,IF(W39&gt;10,IF(W39&lt;50,1,0),0)+IF(W39&gt;40,IF(W39&lt;90,2,0),0)+IF(W39&gt;80,IF(W39&lt;130,3,0),0)+IF(W39&gt;120,IF(W39&lt;170,4,0),0)+IF(W39&gt;160,IF(W39&lt;220,5,0),0)+IF(W39&gt;210,IF(W39&lt;270,6,0),0)+IF(W39&gt;260,IF(W39&lt;320,7,0),0)+IF(W39&gt;310,IF(W39&lt;370,8,0),0)+IF(W39&gt;360,IF(W39&lt;430,9,0),0)+IF(W39&gt;420,IF(W39&lt;500,10,0),0)+IF(W39&gt;490,IF(W39&lt;600,11,0),0)+IF(W39&gt;590,IF(W39&lt;750,12,0),0)+IF(W39&gt;740,IF(W39&lt;900,13,0),0)+IF(W39&gt;890,IF(W39&lt;1100,14,0),0)+IF(W39&gt;1090,IF(W39&lt;1300,15,0),0)+IF(W39&gt;1290,IF(W39&lt;1500,16,0),0)+IF(W39&gt;1490,IF(W39&lt;1750,17,0),0)+IF(W39&gt;1740,IF(W39&lt;2000,18,0),0)+IF(W39&gt;1990,IF(W39&lt;2250,19,0),0)+IF(W39&gt;2240,IF(W39&lt;2500,20,0),0)+IF(W39&gt;2490,IF(W39&lt;3000,21,0),0)+IF(W39&gt;2990,IF(W39&lt;3500,22,0),0)+IF(W39&gt;3490,23,0),-V44)</f>
        <v>0</v>
      </c>
      <c r="X44" s="53">
        <f>X33</f>
        <v>5</v>
      </c>
      <c r="Z44" s="53">
        <f>Z33</f>
        <v>10</v>
      </c>
      <c r="AA44" s="108">
        <f>IF(AA39&gt;=AB39,IF(AA39&gt;10,IF(AA39&lt;50,1,0),0)+IF(AA39&gt;40,IF(AA39&lt;90,2,0),0)+IF(AA39&gt;80,IF(AA39&lt;130,3,0),0)+IF(AA39&gt;120,IF(AA39&lt;170,4,0),0)+IF(AA39&gt;160,IF(AA39&lt;220,5,0),0)+IF(AA39&gt;210,IF(AA39&lt;270,6,0),0)+IF(AA39&gt;260,IF(AA39&lt;320,7,0),0)+IF(AA39&gt;310,IF(AA39&lt;370,8,0),0)+IF(AA39&gt;360,IF(AA39&lt;430,9,0),0)+IF(AA39&gt;420,IF(AA39&lt;500,10,0),0)+IF(AA39&gt;490,IF(AA39&lt;600,11,0),0)+IF(AA39&gt;590,IF(AA39&lt;750,12,0),0)+IF(AA39&gt;740,IF(AA39&lt;900,13,0),0)+IF(AA39&gt;890,IF(AA39&lt;1100,14,0),0)+IF(AA39&gt;1090,IF(AA39&lt;1300,15,0),0)+IF(AA39&gt;1290,IF(AA39&lt;1500,16,0),0)+IF(AA39&gt;1490,IF(AA39&lt;1750,17,0),0)+IF(AA39&gt;1740,IF(AA39&lt;2000,18,0),0)+IF(AA39&gt;1990,IF(AA39&lt;2250,19,0),0)+IF(AA39&gt;2240,IF(AA39&lt;2500,20,0),0)+IF(AA39&gt;2490,IF(AA39&lt;3000,21,0),0)+IF(AA39&gt;2990,IF(AA39&lt;3500,22,0),0)+IF(AA39&gt;3490,23,0),-AB44)</f>
        <v>0</v>
      </c>
      <c r="AB44" s="108">
        <f>IF(AB39&gt;AA39,IF(AB39&gt;10,IF(AB39&lt;50,1,0),0)+IF(AB39&gt;40,IF(AB39&lt;90,2,0),0)+IF(AB39&gt;80,IF(AB39&lt;130,3,0),0)+IF(AB39&gt;120,IF(AB39&lt;170,4,0),0)+IF(AB39&gt;160,IF(AB39&lt;220,5,0),0)+IF(AB39&gt;210,IF(AB39&lt;270,6,0),0)+IF(AB39&gt;260,IF(AB39&lt;320,7,0),0)+IF(AB39&gt;310,IF(AB39&lt;370,8,0),0)+IF(AB39&gt;360,IF(AB39&lt;430,9,0),0)+IF(AB39&gt;420,IF(AB39&lt;500,10,0),0)+IF(AB39&gt;490,IF(AB39&lt;600,11,0),0)+IF(AB39&gt;590,IF(AB39&lt;750,12,0),0)+IF(AB39&gt;740,IF(AB39&lt;900,13,0),0)+IF(AB39&gt;890,IF(AB39&lt;1100,14,0),0)+IF(AB39&gt;1090,IF(AB39&lt;1300,15,0),0)+IF(AB39&gt;1290,IF(AB39&lt;1500,16,0),0)+IF(AB39&gt;1490,IF(AB39&lt;1750,17,0),0)+IF(AB39&gt;1740,IF(AB39&lt;2000,18,0),0)+IF(AB39&gt;1990,IF(AB39&lt;2250,19,0),0)+IF(AB39&gt;2240,IF(AB39&lt;2500,20,0),0)+IF(AB39&gt;2490,IF(AB39&lt;3000,21,0),0)+IF(AB39&gt;2990,IF(AB39&lt;3500,22,0),0)+IF(AB39&gt;3490,23,0),-AA44)</f>
        <v>0</v>
      </c>
      <c r="AC44" s="53">
        <f>AC33</f>
        <v>6</v>
      </c>
      <c r="AE44" s="53">
        <f>AE33</f>
        <v>10</v>
      </c>
      <c r="AF44" s="108">
        <f>IF(AF39&gt;=AG39,IF(AF39&gt;10,IF(AF39&lt;50,1,0),0)+IF(AF39&gt;40,IF(AF39&lt;90,2,0),0)+IF(AF39&gt;80,IF(AF39&lt;130,3,0),0)+IF(AF39&gt;120,IF(AF39&lt;170,4,0),0)+IF(AF39&gt;160,IF(AF39&lt;220,5,0),0)+IF(AF39&gt;210,IF(AF39&lt;270,6,0),0)+IF(AF39&gt;260,IF(AF39&lt;320,7,0),0)+IF(AF39&gt;310,IF(AF39&lt;370,8,0),0)+IF(AF39&gt;360,IF(AF39&lt;430,9,0),0)+IF(AF39&gt;420,IF(AF39&lt;500,10,0),0)+IF(AF39&gt;490,IF(AF39&lt;600,11,0),0)+IF(AF39&gt;590,IF(AF39&lt;750,12,0),0)+IF(AF39&gt;740,IF(AF39&lt;900,13,0),0)+IF(AF39&gt;890,IF(AF39&lt;1100,14,0),0)+IF(AF39&gt;1090,IF(AF39&lt;1300,15,0),0)+IF(AF39&gt;1290,IF(AF39&lt;1500,16,0),0)+IF(AF39&gt;1490,IF(AF39&lt;1750,17,0),0)+IF(AF39&gt;1740,IF(AF39&lt;2000,18,0),0)+IF(AF39&gt;1990,IF(AF39&lt;2250,19,0),0)+IF(AF39&gt;2240,IF(AF39&lt;2500,20,0),0)+IF(AF39&gt;2490,IF(AF39&lt;3000,21,0),0)+IF(AF39&gt;2990,IF(AF39&lt;3500,22,0),0)+IF(AF39&gt;3490,23,0),-AG44)</f>
        <v>0</v>
      </c>
      <c r="AG44" s="108">
        <f>IF(AG39&gt;AF39,IF(AG39&gt;10,IF(AG39&lt;50,1,0),0)+IF(AG39&gt;40,IF(AG39&lt;90,2,0),0)+IF(AG39&gt;80,IF(AG39&lt;130,3,0),0)+IF(AG39&gt;120,IF(AG39&lt;170,4,0),0)+IF(AG39&gt;160,IF(AG39&lt;220,5,0),0)+IF(AG39&gt;210,IF(AG39&lt;270,6,0),0)+IF(AG39&gt;260,IF(AG39&lt;320,7,0),0)+IF(AG39&gt;310,IF(AG39&lt;370,8,0),0)+IF(AG39&gt;360,IF(AG39&lt;430,9,0),0)+IF(AG39&gt;420,IF(AG39&lt;500,10,0),0)+IF(AG39&gt;490,IF(AG39&lt;600,11,0),0)+IF(AG39&gt;590,IF(AG39&lt;750,12,0),0)+IF(AG39&gt;740,IF(AG39&lt;900,13,0),0)+IF(AG39&gt;890,IF(AG39&lt;1100,14,0),0)+IF(AG39&gt;1090,IF(AG39&lt;1300,15,0),0)+IF(AG39&gt;1290,IF(AG39&lt;1500,16,0),0)+IF(AG39&gt;1490,IF(AG39&lt;1750,17,0),0)+IF(AG39&gt;1740,IF(AG39&lt;2000,18,0),0)+IF(AG39&gt;1990,IF(AG39&lt;2250,19,0),0)+IF(AG39&gt;2240,IF(AG39&lt;2500,20,0),0)+IF(AG39&gt;2490,IF(AG39&lt;3000,21,0),0)+IF(AG39&gt;2990,IF(AG39&lt;3500,22,0),0)+IF(AG39&gt;3490,23,0),-AF44)</f>
        <v>0</v>
      </c>
      <c r="AH44" s="53">
        <f>AH33</f>
        <v>7</v>
      </c>
      <c r="AJ44" s="53">
        <f>AJ33</f>
        <v>5</v>
      </c>
      <c r="AK44" s="108">
        <f>IF(AK39&gt;=AL39,IF(AK39&gt;10,IF(AK39&lt;50,1,0),0)+IF(AK39&gt;40,IF(AK39&lt;90,2,0),0)+IF(AK39&gt;80,IF(AK39&lt;130,3,0),0)+IF(AK39&gt;120,IF(AK39&lt;170,4,0),0)+IF(AK39&gt;160,IF(AK39&lt;220,5,0),0)+IF(AK39&gt;210,IF(AK39&lt;270,6,0),0)+IF(AK39&gt;260,IF(AK39&lt;320,7,0),0)+IF(AK39&gt;310,IF(AK39&lt;370,8,0),0)+IF(AK39&gt;360,IF(AK39&lt;430,9,0),0)+IF(AK39&gt;420,IF(AK39&lt;500,10,0),0)+IF(AK39&gt;490,IF(AK39&lt;600,11,0),0)+IF(AK39&gt;590,IF(AK39&lt;750,12,0),0)+IF(AK39&gt;740,IF(AK39&lt;900,13,0),0)+IF(AK39&gt;890,IF(AK39&lt;1100,14,0),0)+IF(AK39&gt;1090,IF(AK39&lt;1300,15,0),0)+IF(AK39&gt;1290,IF(AK39&lt;1500,16,0),0)+IF(AK39&gt;1490,IF(AK39&lt;1750,17,0),0)+IF(AK39&gt;1740,IF(AK39&lt;2000,18,0),0)+IF(AK39&gt;1990,IF(AK39&lt;2250,19,0),0)+IF(AK39&gt;2240,IF(AK39&lt;2500,20,0),0)+IF(AK39&gt;2490,IF(AK39&lt;3000,21,0),0)+IF(AK39&gt;2990,IF(AK39&lt;3500,22,0),0)+IF(AK39&gt;3490,23,0),-AL44)</f>
        <v>0</v>
      </c>
      <c r="AL44" s="108">
        <f>IF(AL39&gt;AK39,IF(AL39&gt;10,IF(AL39&lt;50,1,0),0)+IF(AL39&gt;40,IF(AL39&lt;90,2,0),0)+IF(AL39&gt;80,IF(AL39&lt;130,3,0),0)+IF(AL39&gt;120,IF(AL39&lt;170,4,0),0)+IF(AL39&gt;160,IF(AL39&lt;220,5,0),0)+IF(AL39&gt;210,IF(AL39&lt;270,6,0),0)+IF(AL39&gt;260,IF(AL39&lt;320,7,0),0)+IF(AL39&gt;310,IF(AL39&lt;370,8,0),0)+IF(AL39&gt;360,IF(AL39&lt;430,9,0),0)+IF(AL39&gt;420,IF(AL39&lt;500,10,0),0)+IF(AL39&gt;490,IF(AL39&lt;600,11,0),0)+IF(AL39&gt;590,IF(AL39&lt;750,12,0),0)+IF(AL39&gt;740,IF(AL39&lt;900,13,0),0)+IF(AL39&gt;890,IF(AL39&lt;1100,14,0),0)+IF(AL39&gt;1090,IF(AL39&lt;1300,15,0),0)+IF(AL39&gt;1290,IF(AL39&lt;1500,16,0),0)+IF(AL39&gt;1490,IF(AL39&lt;1750,17,0),0)+IF(AL39&gt;1740,IF(AL39&lt;2000,18,0),0)+IF(AL39&gt;1990,IF(AL39&lt;2250,19,0),0)+IF(AL39&gt;2240,IF(AL39&lt;2500,20,0),0)+IF(AL39&gt;2490,IF(AL39&lt;3000,21,0),0)+IF(AL39&gt;2990,IF(AL39&lt;3500,22,0),0)+IF(AL39&gt;3490,23,0),-AK44)</f>
        <v>0</v>
      </c>
      <c r="AM44" s="53">
        <f>AM33</f>
        <v>6</v>
      </c>
      <c r="AO44" s="53">
        <f>AO33</f>
        <v>3</v>
      </c>
      <c r="AP44" s="108">
        <f>IF(AP39&gt;=AQ39,IF(AP39&gt;10,IF(AP39&lt;50,1,0),0)+IF(AP39&gt;40,IF(AP39&lt;90,2,0),0)+IF(AP39&gt;80,IF(AP39&lt;130,3,0),0)+IF(AP39&gt;120,IF(AP39&lt;170,4,0),0)+IF(AP39&gt;160,IF(AP39&lt;220,5,0),0)+IF(AP39&gt;210,IF(AP39&lt;270,6,0),0)+IF(AP39&gt;260,IF(AP39&lt;320,7,0),0)+IF(AP39&gt;310,IF(AP39&lt;370,8,0),0)+IF(AP39&gt;360,IF(AP39&lt;430,9,0),0)+IF(AP39&gt;420,IF(AP39&lt;500,10,0),0)+IF(AP39&gt;490,IF(AP39&lt;600,11,0),0)+IF(AP39&gt;590,IF(AP39&lt;750,12,0),0)+IF(AP39&gt;740,IF(AP39&lt;900,13,0),0)+IF(AP39&gt;890,IF(AP39&lt;1100,14,0),0)+IF(AP39&gt;1090,IF(AP39&lt;1300,15,0),0)+IF(AP39&gt;1290,IF(AP39&lt;1500,16,0),0)+IF(AP39&gt;1490,IF(AP39&lt;1750,17,0),0)+IF(AP39&gt;1740,IF(AP39&lt;2000,18,0),0)+IF(AP39&gt;1990,IF(AP39&lt;2250,19,0),0)+IF(AP39&gt;2240,IF(AP39&lt;2500,20,0),0)+IF(AP39&gt;2490,IF(AP39&lt;3000,21,0),0)+IF(AP39&gt;2990,IF(AP39&lt;3500,22,0),0)+IF(AP39&gt;3490,23,0),-AQ44)</f>
        <v>0</v>
      </c>
      <c r="AQ44" s="108">
        <f>IF(AQ39&gt;AP39,IF(AQ39&gt;10,IF(AQ39&lt;50,1,0),0)+IF(AQ39&gt;40,IF(AQ39&lt;90,2,0),0)+IF(AQ39&gt;80,IF(AQ39&lt;130,3,0),0)+IF(AQ39&gt;120,IF(AQ39&lt;170,4,0),0)+IF(AQ39&gt;160,IF(AQ39&lt;220,5,0),0)+IF(AQ39&gt;210,IF(AQ39&lt;270,6,0),0)+IF(AQ39&gt;260,IF(AQ39&lt;320,7,0),0)+IF(AQ39&gt;310,IF(AQ39&lt;370,8,0),0)+IF(AQ39&gt;360,IF(AQ39&lt;430,9,0),0)+IF(AQ39&gt;420,IF(AQ39&lt;500,10,0),0)+IF(AQ39&gt;490,IF(AQ39&lt;600,11,0),0)+IF(AQ39&gt;590,IF(AQ39&lt;750,12,0),0)+IF(AQ39&gt;740,IF(AQ39&lt;900,13,0),0)+IF(AQ39&gt;890,IF(AQ39&lt;1100,14,0),0)+IF(AQ39&gt;1090,IF(AQ39&lt;1300,15,0),0)+IF(AQ39&gt;1290,IF(AQ39&lt;1500,16,0),0)+IF(AQ39&gt;1490,IF(AQ39&lt;1750,17,0),0)+IF(AQ39&gt;1740,IF(AQ39&lt;2000,18,0),0)+IF(AQ39&gt;1990,IF(AQ39&lt;2250,19,0),0)+IF(AQ39&gt;2240,IF(AQ39&lt;2500,20,0),0)+IF(AQ39&gt;2490,IF(AQ39&lt;3000,21,0),0)+IF(AQ39&gt;2990,IF(AQ39&lt;3500,22,0),0)+IF(AQ39&gt;3490,23,0),-AP44)</f>
        <v>0</v>
      </c>
      <c r="AR44" s="53">
        <f>AR33</f>
        <v>1</v>
      </c>
    </row>
    <row r="45" spans="1:44" ht="12.75">
      <c r="A45" s="53">
        <f>A34</f>
        <v>4</v>
      </c>
      <c r="B45" s="108">
        <f>IF(B40&gt;=C40,IF(B40&gt;10,IF(B40&lt;50,1,0),0)+IF(B40&gt;40,IF(B40&lt;90,2,0),0)+IF(B40&gt;80,IF(B40&lt;130,3,0),0)+IF(B40&gt;120,IF(B40&lt;170,4,0),0)+IF(B40&gt;160,IF(B40&lt;220,5,0),0)+IF(B40&gt;210,IF(B40&lt;270,6,0),0)+IF(B40&gt;260,IF(B40&lt;320,7,0),0)+IF(B40&gt;310,IF(B40&lt;370,8,0),0)+IF(B40&gt;360,IF(B40&lt;430,9,0),0)+IF(B40&gt;420,IF(B40&lt;500,10,0),0)+IF(B40&gt;490,IF(B40&lt;600,11,0),0)+IF(B40&gt;590,IF(B40&lt;750,12,0),0)+IF(B40&gt;740,IF(B40&lt;900,13,0),0)+IF(B40&gt;890,IF(B40&lt;1100,14,0),0)+IF(B40&gt;1090,IF(B40&lt;1300,15,0),0)+IF(B40&gt;1290,IF(B40&lt;1500,16,0),0)+IF(B40&gt;1490,IF(B40&lt;1750,17,0),0)+IF(B40&gt;1740,IF(B40&lt;2000,18,0),0)+IF(B40&gt;1990,IF(B40&lt;2250,19,0),0)+IF(B40&gt;2240,IF(B40&lt;2500,20,0),0)+IF(B40&gt;2490,IF(B40&lt;3000,21,0),0)+IF(B40&gt;2990,IF(B40&lt;3500,22,0),0)+IF(B40&gt;3490,23,0),-C45)</f>
        <v>0</v>
      </c>
      <c r="C45" s="108">
        <f>IF(C40&gt;B40,IF(C40&gt;10,IF(C40&lt;50,1,0),0)+IF(C40&gt;40,IF(C40&lt;90,2,0),0)+IF(C40&gt;80,IF(C40&lt;130,3,0),0)+IF(C40&gt;120,IF(C40&lt;170,4,0),0)+IF(C40&gt;160,IF(C40&lt;220,5,0),0)+IF(C40&gt;210,IF(C40&lt;270,6,0),0)+IF(C40&gt;260,IF(C40&lt;320,7,0),0)+IF(C40&gt;310,IF(C40&lt;370,8,0),0)+IF(C40&gt;360,IF(C40&lt;430,9,0),0)+IF(C40&gt;420,IF(C40&lt;500,10,0),0)+IF(C40&gt;490,IF(C40&lt;600,11,0),0)+IF(C40&gt;590,IF(C40&lt;750,12,0),0)+IF(C40&gt;740,IF(C40&lt;900,13,0),0)+IF(C40&gt;890,IF(C40&lt;1100,14,0),0)+IF(C40&gt;1090,IF(C40&lt;1300,15,0),0)+IF(C40&gt;1290,IF(C40&lt;1500,16,0),0)+IF(C40&gt;1490,IF(C40&lt;1750,17,0),0)+IF(C40&gt;1740,IF(C40&lt;2000,18,0),0)+IF(C40&gt;1990,IF(C40&lt;2250,19,0),0)+IF(C40&gt;2240,IF(C40&lt;2500,20,0),0)+IF(C40&gt;2490,IF(C40&lt;3000,21,0),0)+IF(C40&gt;2990,IF(C40&lt;3500,22,0),0)+IF(C40&gt;3490,23,0),-B45)</f>
        <v>0</v>
      </c>
      <c r="D45" s="53">
        <f>D34</f>
        <v>2</v>
      </c>
      <c r="E45" s="20"/>
      <c r="F45" s="53">
        <f>F34</f>
        <v>6</v>
      </c>
      <c r="G45" s="108">
        <f>IF(G40&gt;=H40,IF(G40&gt;10,IF(G40&lt;50,1,0),0)+IF(G40&gt;40,IF(G40&lt;90,2,0),0)+IF(G40&gt;80,IF(G40&lt;130,3,0),0)+IF(G40&gt;120,IF(G40&lt;170,4,0),0)+IF(G40&gt;160,IF(G40&lt;220,5,0),0)+IF(G40&gt;210,IF(G40&lt;270,6,0),0)+IF(G40&gt;260,IF(G40&lt;320,7,0),0)+IF(G40&gt;310,IF(G40&lt;370,8,0),0)+IF(G40&gt;360,IF(G40&lt;430,9,0),0)+IF(G40&gt;420,IF(G40&lt;500,10,0),0)+IF(G40&gt;490,IF(G40&lt;600,11,0),0)+IF(G40&gt;590,IF(G40&lt;750,12,0),0)+IF(G40&gt;740,IF(G40&lt;900,13,0),0)+IF(G40&gt;890,IF(G40&lt;1100,14,0),0)+IF(G40&gt;1090,IF(G40&lt;1300,15,0),0)+IF(G40&gt;1290,IF(G40&lt;1500,16,0),0)+IF(G40&gt;1490,IF(G40&lt;1750,17,0),0)+IF(G40&gt;1740,IF(G40&lt;2000,18,0),0)+IF(G40&gt;1990,IF(G40&lt;2250,19,0),0)+IF(G40&gt;2240,IF(G40&lt;2500,20,0),0)+IF(G40&gt;2490,IF(G40&lt;3000,21,0),0)+IF(G40&gt;2990,IF(G40&lt;3500,22,0),0)+IF(G40&gt;3490,23,0),-H45)</f>
        <v>0</v>
      </c>
      <c r="H45" s="108">
        <f>IF(H40&gt;G40,IF(H40&gt;10,IF(H40&lt;50,1,0),0)+IF(H40&gt;40,IF(H40&lt;90,2,0),0)+IF(H40&gt;80,IF(H40&lt;130,3,0),0)+IF(H40&gt;120,IF(H40&lt;170,4,0),0)+IF(H40&gt;160,IF(H40&lt;220,5,0),0)+IF(H40&gt;210,IF(H40&lt;270,6,0),0)+IF(H40&gt;260,IF(H40&lt;320,7,0),0)+IF(H40&gt;310,IF(H40&lt;370,8,0),0)+IF(H40&gt;360,IF(H40&lt;430,9,0),0)+IF(H40&gt;420,IF(H40&lt;500,10,0),0)+IF(H40&gt;490,IF(H40&lt;600,11,0),0)+IF(H40&gt;590,IF(H40&lt;750,12,0),0)+IF(H40&gt;740,IF(H40&lt;900,13,0),0)+IF(H40&gt;890,IF(H40&lt;1100,14,0),0)+IF(H40&gt;1090,IF(H40&lt;1300,15,0),0)+IF(H40&gt;1290,IF(H40&lt;1500,16,0),0)+IF(H40&gt;1490,IF(H40&lt;1750,17,0),0)+IF(H40&gt;1740,IF(H40&lt;2000,18,0),0)+IF(H40&gt;1990,IF(H40&lt;2250,19,0),0)+IF(H40&gt;2240,IF(H40&lt;2500,20,0),0)+IF(H40&gt;2490,IF(H40&lt;3000,21,0),0)+IF(H40&gt;2990,IF(H40&lt;3500,22,0),0)+IF(H40&gt;3490,23,0),-G45)</f>
        <v>0</v>
      </c>
      <c r="I45" s="53">
        <f>I34</f>
        <v>1</v>
      </c>
      <c r="J45" s="20"/>
      <c r="K45" s="53">
        <f>K34</f>
        <v>5</v>
      </c>
      <c r="L45" s="108">
        <f>IF(L40&gt;=M40,IF(L40&gt;10,IF(L40&lt;50,1,0),0)+IF(L40&gt;40,IF(L40&lt;90,2,0),0)+IF(L40&gt;80,IF(L40&lt;130,3,0),0)+IF(L40&gt;120,IF(L40&lt;170,4,0),0)+IF(L40&gt;160,IF(L40&lt;220,5,0),0)+IF(L40&gt;210,IF(L40&lt;270,6,0),0)+IF(L40&gt;260,IF(L40&lt;320,7,0),0)+IF(L40&gt;310,IF(L40&lt;370,8,0),0)+IF(L40&gt;360,IF(L40&lt;430,9,0),0)+IF(L40&gt;420,IF(L40&lt;500,10,0),0)+IF(L40&gt;490,IF(L40&lt;600,11,0),0)+IF(L40&gt;590,IF(L40&lt;750,12,0),0)+IF(L40&gt;740,IF(L40&lt;900,13,0),0)+IF(L40&gt;890,IF(L40&lt;1100,14,0),0)+IF(L40&gt;1090,IF(L40&lt;1300,15,0),0)+IF(L40&gt;1290,IF(L40&lt;1500,16,0),0)+IF(L40&gt;1490,IF(L40&lt;1750,17,0),0)+IF(L40&gt;1740,IF(L40&lt;2000,18,0),0)+IF(L40&gt;1990,IF(L40&lt;2250,19,0),0)+IF(L40&gt;2240,IF(L40&lt;2500,20,0),0)+IF(L40&gt;2490,IF(L40&lt;3000,21,0),0)+IF(L40&gt;2990,IF(L40&lt;3500,22,0),0)+IF(L40&gt;3490,23,0),-M45)</f>
        <v>0</v>
      </c>
      <c r="M45" s="108">
        <f>IF(M40&gt;L40,IF(M40&gt;10,IF(M40&lt;50,1,0),0)+IF(M40&gt;40,IF(M40&lt;90,2,0),0)+IF(M40&gt;80,IF(M40&lt;130,3,0),0)+IF(M40&gt;120,IF(M40&lt;170,4,0),0)+IF(M40&gt;160,IF(M40&lt;220,5,0),0)+IF(M40&gt;210,IF(M40&lt;270,6,0),0)+IF(M40&gt;260,IF(M40&lt;320,7,0),0)+IF(M40&gt;310,IF(M40&lt;370,8,0),0)+IF(M40&gt;360,IF(M40&lt;430,9,0),0)+IF(M40&gt;420,IF(M40&lt;500,10,0),0)+IF(M40&gt;490,IF(M40&lt;600,11,0),0)+IF(M40&gt;590,IF(M40&lt;750,12,0),0)+IF(M40&gt;740,IF(M40&lt;900,13,0),0)+IF(M40&gt;890,IF(M40&lt;1100,14,0),0)+IF(M40&gt;1090,IF(M40&lt;1300,15,0),0)+IF(M40&gt;1290,IF(M40&lt;1500,16,0),0)+IF(M40&gt;1490,IF(M40&lt;1750,17,0),0)+IF(M40&gt;1740,IF(M40&lt;2000,18,0),0)+IF(M40&gt;1990,IF(M40&lt;2250,19,0),0)+IF(M40&gt;2240,IF(M40&lt;2500,20,0),0)+IF(M40&gt;2490,IF(M40&lt;3000,21,0),0)+IF(M40&gt;2990,IF(M40&lt;3500,22,0),0)+IF(M40&gt;3490,23,0),-L45)</f>
        <v>0</v>
      </c>
      <c r="N45" s="53">
        <f>N34</f>
        <v>8</v>
      </c>
      <c r="O45" s="20"/>
      <c r="P45" s="53">
        <f>P34</f>
        <v>6</v>
      </c>
      <c r="Q45" s="108">
        <f>IF(Q40&gt;=R40,IF(Q40&gt;10,IF(Q40&lt;50,1,0),0)+IF(Q40&gt;40,IF(Q40&lt;90,2,0),0)+IF(Q40&gt;80,IF(Q40&lt;130,3,0),0)+IF(Q40&gt;120,IF(Q40&lt;170,4,0),0)+IF(Q40&gt;160,IF(Q40&lt;220,5,0),0)+IF(Q40&gt;210,IF(Q40&lt;270,6,0),0)+IF(Q40&gt;260,IF(Q40&lt;320,7,0),0)+IF(Q40&gt;310,IF(Q40&lt;370,8,0),0)+IF(Q40&gt;360,IF(Q40&lt;430,9,0),0)+IF(Q40&gt;420,IF(Q40&lt;500,10,0),0)+IF(Q40&gt;490,IF(Q40&lt;600,11,0),0)+IF(Q40&gt;590,IF(Q40&lt;750,12,0),0)+IF(Q40&gt;740,IF(Q40&lt;900,13,0),0)+IF(Q40&gt;890,IF(Q40&lt;1100,14,0),0)+IF(Q40&gt;1090,IF(Q40&lt;1300,15,0),0)+IF(Q40&gt;1290,IF(Q40&lt;1500,16,0),0)+IF(Q40&gt;1490,IF(Q40&lt;1750,17,0),0)+IF(Q40&gt;1740,IF(Q40&lt;2000,18,0),0)+IF(Q40&gt;1990,IF(Q40&lt;2250,19,0),0)+IF(Q40&gt;2240,IF(Q40&lt;2500,20,0),0)+IF(Q40&gt;2490,IF(Q40&lt;3000,21,0),0)+IF(Q40&gt;2990,IF(Q40&lt;3500,22,0),0)+IF(Q40&gt;3490,23,0),-R45)</f>
        <v>0</v>
      </c>
      <c r="R45" s="108">
        <f>IF(R40&gt;Q40,IF(R40&gt;10,IF(R40&lt;50,1,0),0)+IF(R40&gt;40,IF(R40&lt;90,2,0),0)+IF(R40&gt;80,IF(R40&lt;130,3,0),0)+IF(R40&gt;120,IF(R40&lt;170,4,0),0)+IF(R40&gt;160,IF(R40&lt;220,5,0),0)+IF(R40&gt;210,IF(R40&lt;270,6,0),0)+IF(R40&gt;260,IF(R40&lt;320,7,0),0)+IF(R40&gt;310,IF(R40&lt;370,8,0),0)+IF(R40&gt;360,IF(R40&lt;430,9,0),0)+IF(R40&gt;420,IF(R40&lt;500,10,0),0)+IF(R40&gt;490,IF(R40&lt;600,11,0),0)+IF(R40&gt;590,IF(R40&lt;750,12,0),0)+IF(R40&gt;740,IF(R40&lt;900,13,0),0)+IF(R40&gt;890,IF(R40&lt;1100,14,0),0)+IF(R40&gt;1090,IF(R40&lt;1300,15,0),0)+IF(R40&gt;1290,IF(R40&lt;1500,16,0),0)+IF(R40&gt;1490,IF(R40&lt;1750,17,0),0)+IF(R40&gt;1740,IF(R40&lt;2000,18,0),0)+IF(R40&gt;1990,IF(R40&lt;2250,19,0),0)+IF(R40&gt;2240,IF(R40&lt;2500,20,0),0)+IF(R40&gt;2490,IF(R40&lt;3000,21,0),0)+IF(R40&gt;2990,IF(R40&lt;3500,22,0),0)+IF(R40&gt;3490,23,0),-Q45)</f>
        <v>0</v>
      </c>
      <c r="S45" s="53">
        <f>S34</f>
        <v>9</v>
      </c>
      <c r="T45" s="20"/>
      <c r="U45" s="53">
        <f>U34</f>
        <v>7</v>
      </c>
      <c r="V45" s="108">
        <f>IF(V40&gt;=W40,IF(V40&gt;10,IF(V40&lt;50,1,0),0)+IF(V40&gt;40,IF(V40&lt;90,2,0),0)+IF(V40&gt;80,IF(V40&lt;130,3,0),0)+IF(V40&gt;120,IF(V40&lt;170,4,0),0)+IF(V40&gt;160,IF(V40&lt;220,5,0),0)+IF(V40&gt;210,IF(V40&lt;270,6,0),0)+IF(V40&gt;260,IF(V40&lt;320,7,0),0)+IF(V40&gt;310,IF(V40&lt;370,8,0),0)+IF(V40&gt;360,IF(V40&lt;430,9,0),0)+IF(V40&gt;420,IF(V40&lt;500,10,0),0)+IF(V40&gt;490,IF(V40&lt;600,11,0),0)+IF(V40&gt;590,IF(V40&lt;750,12,0),0)+IF(V40&gt;740,IF(V40&lt;900,13,0),0)+IF(V40&gt;890,IF(V40&lt;1100,14,0),0)+IF(V40&gt;1090,IF(V40&lt;1300,15,0),0)+IF(V40&gt;1290,IF(V40&lt;1500,16,0),0)+IF(V40&gt;1490,IF(V40&lt;1750,17,0),0)+IF(V40&gt;1740,IF(V40&lt;2000,18,0),0)+IF(V40&gt;1990,IF(V40&lt;2250,19,0),0)+IF(V40&gt;2240,IF(V40&lt;2500,20,0),0)+IF(V40&gt;2490,IF(V40&lt;3000,21,0),0)+IF(V40&gt;2990,IF(V40&lt;3500,22,0),0)+IF(V40&gt;3490,23,0),-W45)</f>
        <v>0</v>
      </c>
      <c r="W45" s="108">
        <f>IF(W40&gt;V40,IF(W40&gt;10,IF(W40&lt;50,1,0),0)+IF(W40&gt;40,IF(W40&lt;90,2,0),0)+IF(W40&gt;80,IF(W40&lt;130,3,0),0)+IF(W40&gt;120,IF(W40&lt;170,4,0),0)+IF(W40&gt;160,IF(W40&lt;220,5,0),0)+IF(W40&gt;210,IF(W40&lt;270,6,0),0)+IF(W40&gt;260,IF(W40&lt;320,7,0),0)+IF(W40&gt;310,IF(W40&lt;370,8,0),0)+IF(W40&gt;360,IF(W40&lt;430,9,0),0)+IF(W40&gt;420,IF(W40&lt;500,10,0),0)+IF(W40&gt;490,IF(W40&lt;600,11,0),0)+IF(W40&gt;590,IF(W40&lt;750,12,0),0)+IF(W40&gt;740,IF(W40&lt;900,13,0),0)+IF(W40&gt;890,IF(W40&lt;1100,14,0),0)+IF(W40&gt;1090,IF(W40&lt;1300,15,0),0)+IF(W40&gt;1290,IF(W40&lt;1500,16,0),0)+IF(W40&gt;1490,IF(W40&lt;1750,17,0),0)+IF(W40&gt;1740,IF(W40&lt;2000,18,0),0)+IF(W40&gt;1990,IF(W40&lt;2250,19,0),0)+IF(W40&gt;2240,IF(W40&lt;2500,20,0),0)+IF(W40&gt;2490,IF(W40&lt;3000,21,0),0)+IF(W40&gt;2990,IF(W40&lt;3500,22,0),0)+IF(W40&gt;3490,23,0),-V45)</f>
        <v>0</v>
      </c>
      <c r="X45" s="53">
        <f>X34</f>
        <v>1</v>
      </c>
      <c r="Z45" s="53">
        <f>Z34</f>
        <v>8</v>
      </c>
      <c r="AA45" s="108">
        <f>IF(AA40&gt;=AB40,IF(AA40&gt;10,IF(AA40&lt;50,1,0),0)+IF(AA40&gt;40,IF(AA40&lt;90,2,0),0)+IF(AA40&gt;80,IF(AA40&lt;130,3,0),0)+IF(AA40&gt;120,IF(AA40&lt;170,4,0),0)+IF(AA40&gt;160,IF(AA40&lt;220,5,0),0)+IF(AA40&gt;210,IF(AA40&lt;270,6,0),0)+IF(AA40&gt;260,IF(AA40&lt;320,7,0),0)+IF(AA40&gt;310,IF(AA40&lt;370,8,0),0)+IF(AA40&gt;360,IF(AA40&lt;430,9,0),0)+IF(AA40&gt;420,IF(AA40&lt;500,10,0),0)+IF(AA40&gt;490,IF(AA40&lt;600,11,0),0)+IF(AA40&gt;590,IF(AA40&lt;750,12,0),0)+IF(AA40&gt;740,IF(AA40&lt;900,13,0),0)+IF(AA40&gt;890,IF(AA40&lt;1100,14,0),0)+IF(AA40&gt;1090,IF(AA40&lt;1300,15,0),0)+IF(AA40&gt;1290,IF(AA40&lt;1500,16,0),0)+IF(AA40&gt;1490,IF(AA40&lt;1750,17,0),0)+IF(AA40&gt;1740,IF(AA40&lt;2000,18,0),0)+IF(AA40&gt;1990,IF(AA40&lt;2250,19,0),0)+IF(AA40&gt;2240,IF(AA40&lt;2500,20,0),0)+IF(AA40&gt;2490,IF(AA40&lt;3000,21,0),0)+IF(AA40&gt;2990,IF(AA40&lt;3500,22,0),0)+IF(AA40&gt;3490,23,0),-AB45)</f>
        <v>0</v>
      </c>
      <c r="AB45" s="108">
        <f>IF(AB40&gt;AA40,IF(AB40&gt;10,IF(AB40&lt;50,1,0),0)+IF(AB40&gt;40,IF(AB40&lt;90,2,0),0)+IF(AB40&gt;80,IF(AB40&lt;130,3,0),0)+IF(AB40&gt;120,IF(AB40&lt;170,4,0),0)+IF(AB40&gt;160,IF(AB40&lt;220,5,0),0)+IF(AB40&gt;210,IF(AB40&lt;270,6,0),0)+IF(AB40&gt;260,IF(AB40&lt;320,7,0),0)+IF(AB40&gt;310,IF(AB40&lt;370,8,0),0)+IF(AB40&gt;360,IF(AB40&lt;430,9,0),0)+IF(AB40&gt;420,IF(AB40&lt;500,10,0),0)+IF(AB40&gt;490,IF(AB40&lt;600,11,0),0)+IF(AB40&gt;590,IF(AB40&lt;750,12,0),0)+IF(AB40&gt;740,IF(AB40&lt;900,13,0),0)+IF(AB40&gt;890,IF(AB40&lt;1100,14,0),0)+IF(AB40&gt;1090,IF(AB40&lt;1300,15,0),0)+IF(AB40&gt;1290,IF(AB40&lt;1500,16,0),0)+IF(AB40&gt;1490,IF(AB40&lt;1750,17,0),0)+IF(AB40&gt;1740,IF(AB40&lt;2000,18,0),0)+IF(AB40&gt;1990,IF(AB40&lt;2250,19,0),0)+IF(AB40&gt;2240,IF(AB40&lt;2500,20,0),0)+IF(AB40&gt;2490,IF(AB40&lt;3000,21,0),0)+IF(AB40&gt;2990,IF(AB40&lt;3500,22,0),0)+IF(AB40&gt;3490,23,0),-AA45)</f>
        <v>0</v>
      </c>
      <c r="AC45" s="53">
        <f>AC34</f>
        <v>2</v>
      </c>
      <c r="AE45" s="53">
        <f>AE34</f>
        <v>9</v>
      </c>
      <c r="AF45" s="108">
        <f>IF(AF40&gt;=AG40,IF(AF40&gt;10,IF(AF40&lt;50,1,0),0)+IF(AF40&gt;40,IF(AF40&lt;90,2,0),0)+IF(AF40&gt;80,IF(AF40&lt;130,3,0),0)+IF(AF40&gt;120,IF(AF40&lt;170,4,0),0)+IF(AF40&gt;160,IF(AF40&lt;220,5,0),0)+IF(AF40&gt;210,IF(AF40&lt;270,6,0),0)+IF(AF40&gt;260,IF(AF40&lt;320,7,0),0)+IF(AF40&gt;310,IF(AF40&lt;370,8,0),0)+IF(AF40&gt;360,IF(AF40&lt;430,9,0),0)+IF(AF40&gt;420,IF(AF40&lt;500,10,0),0)+IF(AF40&gt;490,IF(AF40&lt;600,11,0),0)+IF(AF40&gt;590,IF(AF40&lt;750,12,0),0)+IF(AF40&gt;740,IF(AF40&lt;900,13,0),0)+IF(AF40&gt;890,IF(AF40&lt;1100,14,0),0)+IF(AF40&gt;1090,IF(AF40&lt;1300,15,0),0)+IF(AF40&gt;1290,IF(AF40&lt;1500,16,0),0)+IF(AF40&gt;1490,IF(AF40&lt;1750,17,0),0)+IF(AF40&gt;1740,IF(AF40&lt;2000,18,0),0)+IF(AF40&gt;1990,IF(AF40&lt;2250,19,0),0)+IF(AF40&gt;2240,IF(AF40&lt;2500,20,0),0)+IF(AF40&gt;2490,IF(AF40&lt;3000,21,0),0)+IF(AF40&gt;2990,IF(AF40&lt;3500,22,0),0)+IF(AF40&gt;3490,23,0),-AG45)</f>
        <v>0</v>
      </c>
      <c r="AG45" s="108">
        <f>IF(AG40&gt;AF40,IF(AG40&gt;10,IF(AG40&lt;50,1,0),0)+IF(AG40&gt;40,IF(AG40&lt;90,2,0),0)+IF(AG40&gt;80,IF(AG40&lt;130,3,0),0)+IF(AG40&gt;120,IF(AG40&lt;170,4,0),0)+IF(AG40&gt;160,IF(AG40&lt;220,5,0),0)+IF(AG40&gt;210,IF(AG40&lt;270,6,0),0)+IF(AG40&gt;260,IF(AG40&lt;320,7,0),0)+IF(AG40&gt;310,IF(AG40&lt;370,8,0),0)+IF(AG40&gt;360,IF(AG40&lt;430,9,0),0)+IF(AG40&gt;420,IF(AG40&lt;500,10,0),0)+IF(AG40&gt;490,IF(AG40&lt;600,11,0),0)+IF(AG40&gt;590,IF(AG40&lt;750,12,0),0)+IF(AG40&gt;740,IF(AG40&lt;900,13,0),0)+IF(AG40&gt;890,IF(AG40&lt;1100,14,0),0)+IF(AG40&gt;1090,IF(AG40&lt;1300,15,0),0)+IF(AG40&gt;1290,IF(AG40&lt;1500,16,0),0)+IF(AG40&gt;1490,IF(AG40&lt;1750,17,0),0)+IF(AG40&gt;1740,IF(AG40&lt;2000,18,0),0)+IF(AG40&gt;1990,IF(AG40&lt;2250,19,0),0)+IF(AG40&gt;2240,IF(AG40&lt;2500,20,0),0)+IF(AG40&gt;2490,IF(AG40&lt;3000,21,0),0)+IF(AG40&gt;2990,IF(AG40&lt;3500,22,0),0)+IF(AG40&gt;3490,23,0),-AF45)</f>
        <v>0</v>
      </c>
      <c r="AH45" s="53">
        <f>AH34</f>
        <v>3</v>
      </c>
      <c r="AJ45" s="53">
        <f>AJ34</f>
        <v>10</v>
      </c>
      <c r="AK45" s="108">
        <f>IF(AK40&gt;=AL40,IF(AK40&gt;10,IF(AK40&lt;50,1,0),0)+IF(AK40&gt;40,IF(AK40&lt;90,2,0),0)+IF(AK40&gt;80,IF(AK40&lt;130,3,0),0)+IF(AK40&gt;120,IF(AK40&lt;170,4,0),0)+IF(AK40&gt;160,IF(AK40&lt;220,5,0),0)+IF(AK40&gt;210,IF(AK40&lt;270,6,0),0)+IF(AK40&gt;260,IF(AK40&lt;320,7,0),0)+IF(AK40&gt;310,IF(AK40&lt;370,8,0),0)+IF(AK40&gt;360,IF(AK40&lt;430,9,0),0)+IF(AK40&gt;420,IF(AK40&lt;500,10,0),0)+IF(AK40&gt;490,IF(AK40&lt;600,11,0),0)+IF(AK40&gt;590,IF(AK40&lt;750,12,0),0)+IF(AK40&gt;740,IF(AK40&lt;900,13,0),0)+IF(AK40&gt;890,IF(AK40&lt;1100,14,0),0)+IF(AK40&gt;1090,IF(AK40&lt;1300,15,0),0)+IF(AK40&gt;1290,IF(AK40&lt;1500,16,0),0)+IF(AK40&gt;1490,IF(AK40&lt;1750,17,0),0)+IF(AK40&gt;1740,IF(AK40&lt;2000,18,0),0)+IF(AK40&gt;1990,IF(AK40&lt;2250,19,0),0)+IF(AK40&gt;2240,IF(AK40&lt;2500,20,0),0)+IF(AK40&gt;2490,IF(AK40&lt;3000,21,0),0)+IF(AK40&gt;2990,IF(AK40&lt;3500,22,0),0)+IF(AK40&gt;3490,23,0),-AL45)</f>
        <v>0</v>
      </c>
      <c r="AL45" s="108">
        <f>IF(AL40&gt;AK40,IF(AL40&gt;10,IF(AL40&lt;50,1,0),0)+IF(AL40&gt;40,IF(AL40&lt;90,2,0),0)+IF(AL40&gt;80,IF(AL40&lt;130,3,0),0)+IF(AL40&gt;120,IF(AL40&lt;170,4,0),0)+IF(AL40&gt;160,IF(AL40&lt;220,5,0),0)+IF(AL40&gt;210,IF(AL40&lt;270,6,0),0)+IF(AL40&gt;260,IF(AL40&lt;320,7,0),0)+IF(AL40&gt;310,IF(AL40&lt;370,8,0),0)+IF(AL40&gt;360,IF(AL40&lt;430,9,0),0)+IF(AL40&gt;420,IF(AL40&lt;500,10,0),0)+IF(AL40&gt;490,IF(AL40&lt;600,11,0),0)+IF(AL40&gt;590,IF(AL40&lt;750,12,0),0)+IF(AL40&gt;740,IF(AL40&lt;900,13,0),0)+IF(AL40&gt;890,IF(AL40&lt;1100,14,0),0)+IF(AL40&gt;1090,IF(AL40&lt;1300,15,0),0)+IF(AL40&gt;1290,IF(AL40&lt;1500,16,0),0)+IF(AL40&gt;1490,IF(AL40&lt;1750,17,0),0)+IF(AL40&gt;1740,IF(AL40&lt;2000,18,0),0)+IF(AL40&gt;1990,IF(AL40&lt;2250,19,0),0)+IF(AL40&gt;2240,IF(AL40&lt;2500,20,0),0)+IF(AL40&gt;2490,IF(AL40&lt;3000,21,0),0)+IF(AL40&gt;2990,IF(AL40&lt;3500,22,0),0)+IF(AL40&gt;3490,23,0),-AK45)</f>
        <v>0</v>
      </c>
      <c r="AM45" s="53">
        <f>AM34</f>
        <v>8</v>
      </c>
      <c r="AO45" s="53">
        <f>AO34</f>
        <v>6</v>
      </c>
      <c r="AP45" s="108">
        <f>IF(AP40&gt;=AQ40,IF(AP40&gt;10,IF(AP40&lt;50,1,0),0)+IF(AP40&gt;40,IF(AP40&lt;90,2,0),0)+IF(AP40&gt;80,IF(AP40&lt;130,3,0),0)+IF(AP40&gt;120,IF(AP40&lt;170,4,0),0)+IF(AP40&gt;160,IF(AP40&lt;220,5,0),0)+IF(AP40&gt;210,IF(AP40&lt;270,6,0),0)+IF(AP40&gt;260,IF(AP40&lt;320,7,0),0)+IF(AP40&gt;310,IF(AP40&lt;370,8,0),0)+IF(AP40&gt;360,IF(AP40&lt;430,9,0),0)+IF(AP40&gt;420,IF(AP40&lt;500,10,0),0)+IF(AP40&gt;490,IF(AP40&lt;600,11,0),0)+IF(AP40&gt;590,IF(AP40&lt;750,12,0),0)+IF(AP40&gt;740,IF(AP40&lt;900,13,0),0)+IF(AP40&gt;890,IF(AP40&lt;1100,14,0),0)+IF(AP40&gt;1090,IF(AP40&lt;1300,15,0),0)+IF(AP40&gt;1290,IF(AP40&lt;1500,16,0),0)+IF(AP40&gt;1490,IF(AP40&lt;1750,17,0),0)+IF(AP40&gt;1740,IF(AP40&lt;2000,18,0),0)+IF(AP40&gt;1990,IF(AP40&lt;2250,19,0),0)+IF(AP40&gt;2240,IF(AP40&lt;2500,20,0),0)+IF(AP40&gt;2490,IF(AP40&lt;3000,21,0),0)+IF(AP40&gt;2990,IF(AP40&lt;3500,22,0),0)+IF(AP40&gt;3490,23,0),-AQ45)</f>
        <v>0</v>
      </c>
      <c r="AQ45" s="108">
        <f>IF(AQ40&gt;AP40,IF(AQ40&gt;10,IF(AQ40&lt;50,1,0),0)+IF(AQ40&gt;40,IF(AQ40&lt;90,2,0),0)+IF(AQ40&gt;80,IF(AQ40&lt;130,3,0),0)+IF(AQ40&gt;120,IF(AQ40&lt;170,4,0),0)+IF(AQ40&gt;160,IF(AQ40&lt;220,5,0),0)+IF(AQ40&gt;210,IF(AQ40&lt;270,6,0),0)+IF(AQ40&gt;260,IF(AQ40&lt;320,7,0),0)+IF(AQ40&gt;310,IF(AQ40&lt;370,8,0),0)+IF(AQ40&gt;360,IF(AQ40&lt;430,9,0),0)+IF(AQ40&gt;420,IF(AQ40&lt;500,10,0),0)+IF(AQ40&gt;490,IF(AQ40&lt;600,11,0),0)+IF(AQ40&gt;590,IF(AQ40&lt;750,12,0),0)+IF(AQ40&gt;740,IF(AQ40&lt;900,13,0),0)+IF(AQ40&gt;890,IF(AQ40&lt;1100,14,0),0)+IF(AQ40&gt;1090,IF(AQ40&lt;1300,15,0),0)+IF(AQ40&gt;1290,IF(AQ40&lt;1500,16,0),0)+IF(AQ40&gt;1490,IF(AQ40&lt;1750,17,0),0)+IF(AQ40&gt;1740,IF(AQ40&lt;2000,18,0),0)+IF(AQ40&gt;1990,IF(AQ40&lt;2250,19,0),0)+IF(AQ40&gt;2240,IF(AQ40&lt;2500,20,0),0)+IF(AQ40&gt;2490,IF(AQ40&lt;3000,21,0),0)+IF(AQ40&gt;2990,IF(AQ40&lt;3500,22,0),0)+IF(AQ40&gt;3490,23,0),-AP45)</f>
        <v>0</v>
      </c>
      <c r="AR45" s="53">
        <f>AR34</f>
        <v>7</v>
      </c>
    </row>
    <row r="46" spans="1:44" ht="12.75">
      <c r="A46" s="53">
        <f>A35</f>
        <v>7</v>
      </c>
      <c r="B46" s="108">
        <f>IF(B41&gt;=C41,IF(B41&gt;10,IF(B41&lt;50,1,0),0)+IF(B41&gt;40,IF(B41&lt;90,2,0),0)+IF(B41&gt;80,IF(B41&lt;130,3,0),0)+IF(B41&gt;120,IF(B41&lt;170,4,0),0)+IF(B41&gt;160,IF(B41&lt;220,5,0),0)+IF(B41&gt;210,IF(B41&lt;270,6,0),0)+IF(B41&gt;260,IF(B41&lt;320,7,0),0)+IF(B41&gt;310,IF(B41&lt;370,8,0),0)+IF(B41&gt;360,IF(B41&lt;430,9,0),0)+IF(B41&gt;420,IF(B41&lt;500,10,0),0)+IF(B41&gt;490,IF(B41&lt;600,11,0),0)+IF(B41&gt;590,IF(B41&lt;750,12,0),0)+IF(B41&gt;740,IF(B41&lt;900,13,0),0)+IF(B41&gt;890,IF(B41&lt;1100,14,0),0)+IF(B41&gt;1090,IF(B41&lt;1300,15,0),0)+IF(B41&gt;1290,IF(B41&lt;1500,16,0),0)+IF(B41&gt;1490,IF(B41&lt;1750,17,0),0)+IF(B41&gt;1740,IF(B41&lt;2000,18,0),0)+IF(B41&gt;1990,IF(B41&lt;2250,19,0),0)+IF(B41&gt;2240,IF(B41&lt;2500,20,0),0)+IF(B41&gt;2490,IF(B41&lt;3000,21,0),0)+IF(B41&gt;2990,IF(B41&lt;3500,22,0),0)+IF(B41&gt;3490,23,0),-C46)</f>
        <v>0</v>
      </c>
      <c r="C46" s="108">
        <f>IF(C41&gt;B41,IF(C41&gt;10,IF(C41&lt;50,1,0),0)+IF(C41&gt;40,IF(C41&lt;90,2,0),0)+IF(C41&gt;80,IF(C41&lt;130,3,0),0)+IF(C41&gt;120,IF(C41&lt;170,4,0),0)+IF(C41&gt;160,IF(C41&lt;220,5,0),0)+IF(C41&gt;210,IF(C41&lt;270,6,0),0)+IF(C41&gt;260,IF(C41&lt;320,7,0),0)+IF(C41&gt;310,IF(C41&lt;370,8,0),0)+IF(C41&gt;360,IF(C41&lt;430,9,0),0)+IF(C41&gt;420,IF(C41&lt;500,10,0),0)+IF(C41&gt;490,IF(C41&lt;600,11,0),0)+IF(C41&gt;590,IF(C41&lt;750,12,0),0)+IF(C41&gt;740,IF(C41&lt;900,13,0),0)+IF(C41&gt;890,IF(C41&lt;1100,14,0),0)+IF(C41&gt;1090,IF(C41&lt;1300,15,0),0)+IF(C41&gt;1290,IF(C41&lt;1500,16,0),0)+IF(C41&gt;1490,IF(C41&lt;1750,17,0),0)+IF(C41&gt;1740,IF(C41&lt;2000,18,0),0)+IF(C41&gt;1990,IF(C41&lt;2250,19,0),0)+IF(C41&gt;2240,IF(C41&lt;2500,20,0),0)+IF(C41&gt;2490,IF(C41&lt;3000,21,0),0)+IF(C41&gt;2990,IF(C41&lt;3500,22,0),0)+IF(C41&gt;3490,23,0),-B46)</f>
        <v>0</v>
      </c>
      <c r="D46" s="53">
        <f>D35</f>
        <v>8</v>
      </c>
      <c r="E46" s="20"/>
      <c r="F46" s="53">
        <f>F35</f>
        <v>5</v>
      </c>
      <c r="G46" s="108">
        <f>IF(G41&gt;=H41,IF(G41&gt;10,IF(G41&lt;50,1,0),0)+IF(G41&gt;40,IF(G41&lt;90,2,0),0)+IF(G41&gt;80,IF(G41&lt;130,3,0),0)+IF(G41&gt;120,IF(G41&lt;170,4,0),0)+IF(G41&gt;160,IF(G41&lt;220,5,0),0)+IF(G41&gt;210,IF(G41&lt;270,6,0),0)+IF(G41&gt;260,IF(G41&lt;320,7,0),0)+IF(G41&gt;310,IF(G41&lt;370,8,0),0)+IF(G41&gt;360,IF(G41&lt;430,9,0),0)+IF(G41&gt;420,IF(G41&lt;500,10,0),0)+IF(G41&gt;490,IF(G41&lt;600,11,0),0)+IF(G41&gt;590,IF(G41&lt;750,12,0),0)+IF(G41&gt;740,IF(G41&lt;900,13,0),0)+IF(G41&gt;890,IF(G41&lt;1100,14,0),0)+IF(G41&gt;1090,IF(G41&lt;1300,15,0),0)+IF(G41&gt;1290,IF(G41&lt;1500,16,0),0)+IF(G41&gt;1490,IF(G41&lt;1750,17,0),0)+IF(G41&gt;1740,IF(G41&lt;2000,18,0),0)+IF(G41&gt;1990,IF(G41&lt;2250,19,0),0)+IF(G41&gt;2240,IF(G41&lt;2500,20,0),0)+IF(G41&gt;2490,IF(G41&lt;3000,21,0),0)+IF(G41&gt;2990,IF(G41&lt;3500,22,0),0)+IF(G41&gt;3490,23,0),-H46)</f>
        <v>0</v>
      </c>
      <c r="H46" s="108">
        <f>IF(H41&gt;G41,IF(H41&gt;10,IF(H41&lt;50,1,0),0)+IF(H41&gt;40,IF(H41&lt;90,2,0),0)+IF(H41&gt;80,IF(H41&lt;130,3,0),0)+IF(H41&gt;120,IF(H41&lt;170,4,0),0)+IF(H41&gt;160,IF(H41&lt;220,5,0),0)+IF(H41&gt;210,IF(H41&lt;270,6,0),0)+IF(H41&gt;260,IF(H41&lt;320,7,0),0)+IF(H41&gt;310,IF(H41&lt;370,8,0),0)+IF(H41&gt;360,IF(H41&lt;430,9,0),0)+IF(H41&gt;420,IF(H41&lt;500,10,0),0)+IF(H41&gt;490,IF(H41&lt;600,11,0),0)+IF(H41&gt;590,IF(H41&lt;750,12,0),0)+IF(H41&gt;740,IF(H41&lt;900,13,0),0)+IF(H41&gt;890,IF(H41&lt;1100,14,0),0)+IF(H41&gt;1090,IF(H41&lt;1300,15,0),0)+IF(H41&gt;1290,IF(H41&lt;1500,16,0),0)+IF(H41&gt;1490,IF(H41&lt;1750,17,0),0)+IF(H41&gt;1740,IF(H41&lt;2000,18,0),0)+IF(H41&gt;1990,IF(H41&lt;2250,19,0),0)+IF(H41&gt;2240,IF(H41&lt;2500,20,0),0)+IF(H41&gt;2490,IF(H41&lt;3000,21,0),0)+IF(H41&gt;2990,IF(H41&lt;3500,22,0),0)+IF(H41&gt;3490,23,0),-G46)</f>
        <v>0</v>
      </c>
      <c r="I46" s="53">
        <f>I35</f>
        <v>3</v>
      </c>
      <c r="J46" s="20"/>
      <c r="K46" s="53">
        <f>K35</f>
        <v>7</v>
      </c>
      <c r="L46" s="108">
        <f>IF(L41&gt;=M41,IF(L41&gt;10,IF(L41&lt;50,1,0),0)+IF(L41&gt;40,IF(L41&lt;90,2,0),0)+IF(L41&gt;80,IF(L41&lt;130,3,0),0)+IF(L41&gt;120,IF(L41&lt;170,4,0),0)+IF(L41&gt;160,IF(L41&lt;220,5,0),0)+IF(L41&gt;210,IF(L41&lt;270,6,0),0)+IF(L41&gt;260,IF(L41&lt;320,7,0),0)+IF(L41&gt;310,IF(L41&lt;370,8,0),0)+IF(L41&gt;360,IF(L41&lt;430,9,0),0)+IF(L41&gt;420,IF(L41&lt;500,10,0),0)+IF(L41&gt;490,IF(L41&lt;600,11,0),0)+IF(L41&gt;590,IF(L41&lt;750,12,0),0)+IF(L41&gt;740,IF(L41&lt;900,13,0),0)+IF(L41&gt;890,IF(L41&lt;1100,14,0),0)+IF(L41&gt;1090,IF(L41&lt;1300,15,0),0)+IF(L41&gt;1290,IF(L41&lt;1500,16,0),0)+IF(L41&gt;1490,IF(L41&lt;1750,17,0),0)+IF(L41&gt;1740,IF(L41&lt;2000,18,0),0)+IF(L41&gt;1990,IF(L41&lt;2250,19,0),0)+IF(L41&gt;2240,IF(L41&lt;2500,20,0),0)+IF(L41&gt;2490,IF(L41&lt;3000,21,0),0)+IF(L41&gt;2990,IF(L41&lt;3500,22,0),0)+IF(L41&gt;3490,23,0),-M46)</f>
        <v>0</v>
      </c>
      <c r="M46" s="108">
        <f>IF(M41&gt;L41,IF(M41&gt;10,IF(M41&lt;50,1,0),0)+IF(M41&gt;40,IF(M41&lt;90,2,0),0)+IF(M41&gt;80,IF(M41&lt;130,3,0),0)+IF(M41&gt;120,IF(M41&lt;170,4,0),0)+IF(M41&gt;160,IF(M41&lt;220,5,0),0)+IF(M41&gt;210,IF(M41&lt;270,6,0),0)+IF(M41&gt;260,IF(M41&lt;320,7,0),0)+IF(M41&gt;310,IF(M41&lt;370,8,0),0)+IF(M41&gt;360,IF(M41&lt;430,9,0),0)+IF(M41&gt;420,IF(M41&lt;500,10,0),0)+IF(M41&gt;490,IF(M41&lt;600,11,0),0)+IF(M41&gt;590,IF(M41&lt;750,12,0),0)+IF(M41&gt;740,IF(M41&lt;900,13,0),0)+IF(M41&gt;890,IF(M41&lt;1100,14,0),0)+IF(M41&gt;1090,IF(M41&lt;1300,15,0),0)+IF(M41&gt;1290,IF(M41&lt;1500,16,0),0)+IF(M41&gt;1490,IF(M41&lt;1750,17,0),0)+IF(M41&gt;1740,IF(M41&lt;2000,18,0),0)+IF(M41&gt;1990,IF(M41&lt;2250,19,0),0)+IF(M41&gt;2240,IF(M41&lt;2500,20,0),0)+IF(M41&gt;2490,IF(M41&lt;3000,21,0),0)+IF(M41&gt;2990,IF(M41&lt;3500,22,0),0)+IF(M41&gt;3490,23,0),-L46)</f>
        <v>0</v>
      </c>
      <c r="N46" s="53">
        <f>N35</f>
        <v>2</v>
      </c>
      <c r="O46" s="20"/>
      <c r="P46" s="53">
        <f>P35</f>
        <v>8</v>
      </c>
      <c r="Q46" s="108">
        <f>IF(Q41&gt;=R41,IF(Q41&gt;10,IF(Q41&lt;50,1,0),0)+IF(Q41&gt;40,IF(Q41&lt;90,2,0),0)+IF(Q41&gt;80,IF(Q41&lt;130,3,0),0)+IF(Q41&gt;120,IF(Q41&lt;170,4,0),0)+IF(Q41&gt;160,IF(Q41&lt;220,5,0),0)+IF(Q41&gt;210,IF(Q41&lt;270,6,0),0)+IF(Q41&gt;260,IF(Q41&lt;320,7,0),0)+IF(Q41&gt;310,IF(Q41&lt;370,8,0),0)+IF(Q41&gt;360,IF(Q41&lt;430,9,0),0)+IF(Q41&gt;420,IF(Q41&lt;500,10,0),0)+IF(Q41&gt;490,IF(Q41&lt;600,11,0),0)+IF(Q41&gt;590,IF(Q41&lt;750,12,0),0)+IF(Q41&gt;740,IF(Q41&lt;900,13,0),0)+IF(Q41&gt;890,IF(Q41&lt;1100,14,0),0)+IF(Q41&gt;1090,IF(Q41&lt;1300,15,0),0)+IF(Q41&gt;1290,IF(Q41&lt;1500,16,0),0)+IF(Q41&gt;1490,IF(Q41&lt;1750,17,0),0)+IF(Q41&gt;1740,IF(Q41&lt;2000,18,0),0)+IF(Q41&gt;1990,IF(Q41&lt;2250,19,0),0)+IF(Q41&gt;2240,IF(Q41&lt;2500,20,0),0)+IF(Q41&gt;2490,IF(Q41&lt;3000,21,0),0)+IF(Q41&gt;2990,IF(Q41&lt;3500,22,0),0)+IF(Q41&gt;3490,23,0),-R46)</f>
        <v>0</v>
      </c>
      <c r="R46" s="108">
        <f>IF(R41&gt;Q41,IF(R41&gt;10,IF(R41&lt;50,1,0),0)+IF(R41&gt;40,IF(R41&lt;90,2,0),0)+IF(R41&gt;80,IF(R41&lt;130,3,0),0)+IF(R41&gt;120,IF(R41&lt;170,4,0),0)+IF(R41&gt;160,IF(R41&lt;220,5,0),0)+IF(R41&gt;210,IF(R41&lt;270,6,0),0)+IF(R41&gt;260,IF(R41&lt;320,7,0),0)+IF(R41&gt;310,IF(R41&lt;370,8,0),0)+IF(R41&gt;360,IF(R41&lt;430,9,0),0)+IF(R41&gt;420,IF(R41&lt;500,10,0),0)+IF(R41&gt;490,IF(R41&lt;600,11,0),0)+IF(R41&gt;590,IF(R41&lt;750,12,0),0)+IF(R41&gt;740,IF(R41&lt;900,13,0),0)+IF(R41&gt;890,IF(R41&lt;1100,14,0),0)+IF(R41&gt;1090,IF(R41&lt;1300,15,0),0)+IF(R41&gt;1290,IF(R41&lt;1500,16,0),0)+IF(R41&gt;1490,IF(R41&lt;1750,17,0),0)+IF(R41&gt;1740,IF(R41&lt;2000,18,0),0)+IF(R41&gt;1990,IF(R41&lt;2250,19,0),0)+IF(R41&gt;2240,IF(R41&lt;2500,20,0),0)+IF(R41&gt;2490,IF(R41&lt;3000,21,0),0)+IF(R41&gt;2990,IF(R41&lt;3500,22,0),0)+IF(R41&gt;3490,23,0),-Q46)</f>
        <v>0</v>
      </c>
      <c r="S46" s="53">
        <f>S35</f>
        <v>3</v>
      </c>
      <c r="T46" s="20"/>
      <c r="U46" s="53">
        <f>U35</f>
        <v>9</v>
      </c>
      <c r="V46" s="108">
        <f>IF(V41&gt;=W41,IF(V41&gt;10,IF(V41&lt;50,1,0),0)+IF(V41&gt;40,IF(V41&lt;90,2,0),0)+IF(V41&gt;80,IF(V41&lt;130,3,0),0)+IF(V41&gt;120,IF(V41&lt;170,4,0),0)+IF(V41&gt;160,IF(V41&lt;220,5,0),0)+IF(V41&gt;210,IF(V41&lt;270,6,0),0)+IF(V41&gt;260,IF(V41&lt;320,7,0),0)+IF(V41&gt;310,IF(V41&lt;370,8,0),0)+IF(V41&gt;360,IF(V41&lt;430,9,0),0)+IF(V41&gt;420,IF(V41&lt;500,10,0),0)+IF(V41&gt;490,IF(V41&lt;600,11,0),0)+IF(V41&gt;590,IF(V41&lt;750,12,0),0)+IF(V41&gt;740,IF(V41&lt;900,13,0),0)+IF(V41&gt;890,IF(V41&lt;1100,14,0),0)+IF(V41&gt;1090,IF(V41&lt;1300,15,0),0)+IF(V41&gt;1290,IF(V41&lt;1500,16,0),0)+IF(V41&gt;1490,IF(V41&lt;1750,17,0),0)+IF(V41&gt;1740,IF(V41&lt;2000,18,0),0)+IF(V41&gt;1990,IF(V41&lt;2250,19,0),0)+IF(V41&gt;2240,IF(V41&lt;2500,20,0),0)+IF(V41&gt;2490,IF(V41&lt;3000,21,0),0)+IF(V41&gt;2990,IF(V41&lt;3500,22,0),0)+IF(V41&gt;3490,23,0),-W46)</f>
        <v>0</v>
      </c>
      <c r="W46" s="108">
        <f>IF(W41&gt;V41,IF(W41&gt;10,IF(W41&lt;50,1,0),0)+IF(W41&gt;40,IF(W41&lt;90,2,0),0)+IF(W41&gt;80,IF(W41&lt;130,3,0),0)+IF(W41&gt;120,IF(W41&lt;170,4,0),0)+IF(W41&gt;160,IF(W41&lt;220,5,0),0)+IF(W41&gt;210,IF(W41&lt;270,6,0),0)+IF(W41&gt;260,IF(W41&lt;320,7,0),0)+IF(W41&gt;310,IF(W41&lt;370,8,0),0)+IF(W41&gt;360,IF(W41&lt;430,9,0),0)+IF(W41&gt;420,IF(W41&lt;500,10,0),0)+IF(W41&gt;490,IF(W41&lt;600,11,0),0)+IF(W41&gt;590,IF(W41&lt;750,12,0),0)+IF(W41&gt;740,IF(W41&lt;900,13,0),0)+IF(W41&gt;890,IF(W41&lt;1100,14,0),0)+IF(W41&gt;1090,IF(W41&lt;1300,15,0),0)+IF(W41&gt;1290,IF(W41&lt;1500,16,0),0)+IF(W41&gt;1490,IF(W41&lt;1750,17,0),0)+IF(W41&gt;1740,IF(W41&lt;2000,18,0),0)+IF(W41&gt;1990,IF(W41&lt;2250,19,0),0)+IF(W41&gt;2240,IF(W41&lt;2500,20,0),0)+IF(W41&gt;2490,IF(W41&lt;3000,21,0),0)+IF(W41&gt;2990,IF(W41&lt;3500,22,0),0)+IF(W41&gt;3490,23,0),-V46)</f>
        <v>0</v>
      </c>
      <c r="X46" s="53">
        <f>X35</f>
        <v>4</v>
      </c>
      <c r="Z46" s="53">
        <f>Z35</f>
        <v>1</v>
      </c>
      <c r="AA46" s="108">
        <f>IF(AA41&gt;=AB41,IF(AA41&gt;10,IF(AA41&lt;50,1,0),0)+IF(AA41&gt;40,IF(AA41&lt;90,2,0),0)+IF(AA41&gt;80,IF(AA41&lt;130,3,0),0)+IF(AA41&gt;120,IF(AA41&lt;170,4,0),0)+IF(AA41&gt;160,IF(AA41&lt;220,5,0),0)+IF(AA41&gt;210,IF(AA41&lt;270,6,0),0)+IF(AA41&gt;260,IF(AA41&lt;320,7,0),0)+IF(AA41&gt;310,IF(AA41&lt;370,8,0),0)+IF(AA41&gt;360,IF(AA41&lt;430,9,0),0)+IF(AA41&gt;420,IF(AA41&lt;500,10,0),0)+IF(AA41&gt;490,IF(AA41&lt;600,11,0),0)+IF(AA41&gt;590,IF(AA41&lt;750,12,0),0)+IF(AA41&gt;740,IF(AA41&lt;900,13,0),0)+IF(AA41&gt;890,IF(AA41&lt;1100,14,0),0)+IF(AA41&gt;1090,IF(AA41&lt;1300,15,0),0)+IF(AA41&gt;1290,IF(AA41&lt;1500,16,0),0)+IF(AA41&gt;1490,IF(AA41&lt;1750,17,0),0)+IF(AA41&gt;1740,IF(AA41&lt;2000,18,0),0)+IF(AA41&gt;1990,IF(AA41&lt;2250,19,0),0)+IF(AA41&gt;2240,IF(AA41&lt;2500,20,0),0)+IF(AA41&gt;2490,IF(AA41&lt;3000,21,0),0)+IF(AA41&gt;2990,IF(AA41&lt;3500,22,0),0)+IF(AA41&gt;3490,23,0),-AB46)</f>
        <v>0</v>
      </c>
      <c r="AB46" s="108">
        <f>IF(AB41&gt;AA41,IF(AB41&gt;10,IF(AB41&lt;50,1,0),0)+IF(AB41&gt;40,IF(AB41&lt;90,2,0),0)+IF(AB41&gt;80,IF(AB41&lt;130,3,0),0)+IF(AB41&gt;120,IF(AB41&lt;170,4,0),0)+IF(AB41&gt;160,IF(AB41&lt;220,5,0),0)+IF(AB41&gt;210,IF(AB41&lt;270,6,0),0)+IF(AB41&gt;260,IF(AB41&lt;320,7,0),0)+IF(AB41&gt;310,IF(AB41&lt;370,8,0),0)+IF(AB41&gt;360,IF(AB41&lt;430,9,0),0)+IF(AB41&gt;420,IF(AB41&lt;500,10,0),0)+IF(AB41&gt;490,IF(AB41&lt;600,11,0),0)+IF(AB41&gt;590,IF(AB41&lt;750,12,0),0)+IF(AB41&gt;740,IF(AB41&lt;900,13,0),0)+IF(AB41&gt;890,IF(AB41&lt;1100,14,0),0)+IF(AB41&gt;1090,IF(AB41&lt;1300,15,0),0)+IF(AB41&gt;1290,IF(AB41&lt;1500,16,0),0)+IF(AB41&gt;1490,IF(AB41&lt;1750,17,0),0)+IF(AB41&gt;1740,IF(AB41&lt;2000,18,0),0)+IF(AB41&gt;1990,IF(AB41&lt;2250,19,0),0)+IF(AB41&gt;2240,IF(AB41&lt;2500,20,0),0)+IF(AB41&gt;2490,IF(AB41&lt;3000,21,0),0)+IF(AB41&gt;2990,IF(AB41&lt;3500,22,0),0)+IF(AB41&gt;3490,23,0),-AA46)</f>
        <v>0</v>
      </c>
      <c r="AC46" s="53">
        <f>AC35</f>
        <v>5</v>
      </c>
      <c r="AE46" s="53">
        <f>AE35</f>
        <v>2</v>
      </c>
      <c r="AF46" s="108">
        <f>IF(AF41&gt;=AG41,IF(AF41&gt;10,IF(AF41&lt;50,1,0),0)+IF(AF41&gt;40,IF(AF41&lt;90,2,0),0)+IF(AF41&gt;80,IF(AF41&lt;130,3,0),0)+IF(AF41&gt;120,IF(AF41&lt;170,4,0),0)+IF(AF41&gt;160,IF(AF41&lt;220,5,0),0)+IF(AF41&gt;210,IF(AF41&lt;270,6,0),0)+IF(AF41&gt;260,IF(AF41&lt;320,7,0),0)+IF(AF41&gt;310,IF(AF41&lt;370,8,0),0)+IF(AF41&gt;360,IF(AF41&lt;430,9,0),0)+IF(AF41&gt;420,IF(AF41&lt;500,10,0),0)+IF(AF41&gt;490,IF(AF41&lt;600,11,0),0)+IF(AF41&gt;590,IF(AF41&lt;750,12,0),0)+IF(AF41&gt;740,IF(AF41&lt;900,13,0),0)+IF(AF41&gt;890,IF(AF41&lt;1100,14,0),0)+IF(AF41&gt;1090,IF(AF41&lt;1300,15,0),0)+IF(AF41&gt;1290,IF(AF41&lt;1500,16,0),0)+IF(AF41&gt;1490,IF(AF41&lt;1750,17,0),0)+IF(AF41&gt;1740,IF(AF41&lt;2000,18,0),0)+IF(AF41&gt;1990,IF(AF41&lt;2250,19,0),0)+IF(AF41&gt;2240,IF(AF41&lt;2500,20,0),0)+IF(AF41&gt;2490,IF(AF41&lt;3000,21,0),0)+IF(AF41&gt;2990,IF(AF41&lt;3500,22,0),0)+IF(AF41&gt;3490,23,0),-AG46)</f>
        <v>0</v>
      </c>
      <c r="AG46" s="108">
        <f>IF(AG41&gt;AF41,IF(AG41&gt;10,IF(AG41&lt;50,1,0),0)+IF(AG41&gt;40,IF(AG41&lt;90,2,0),0)+IF(AG41&gt;80,IF(AG41&lt;130,3,0),0)+IF(AG41&gt;120,IF(AG41&lt;170,4,0),0)+IF(AG41&gt;160,IF(AG41&lt;220,5,0),0)+IF(AG41&gt;210,IF(AG41&lt;270,6,0),0)+IF(AG41&gt;260,IF(AG41&lt;320,7,0),0)+IF(AG41&gt;310,IF(AG41&lt;370,8,0),0)+IF(AG41&gt;360,IF(AG41&lt;430,9,0),0)+IF(AG41&gt;420,IF(AG41&lt;500,10,0),0)+IF(AG41&gt;490,IF(AG41&lt;600,11,0),0)+IF(AG41&gt;590,IF(AG41&lt;750,12,0),0)+IF(AG41&gt;740,IF(AG41&lt;900,13,0),0)+IF(AG41&gt;890,IF(AG41&lt;1100,14,0),0)+IF(AG41&gt;1090,IF(AG41&lt;1300,15,0),0)+IF(AG41&gt;1290,IF(AG41&lt;1500,16,0),0)+IF(AG41&gt;1490,IF(AG41&lt;1750,17,0),0)+IF(AG41&gt;1740,IF(AG41&lt;2000,18,0),0)+IF(AG41&gt;1990,IF(AG41&lt;2250,19,0),0)+IF(AG41&gt;2240,IF(AG41&lt;2500,20,0),0)+IF(AG41&gt;2490,IF(AG41&lt;3000,21,0),0)+IF(AG41&gt;2990,IF(AG41&lt;3500,22,0),0)+IF(AG41&gt;3490,23,0),-AF46)</f>
        <v>0</v>
      </c>
      <c r="AH46" s="53">
        <f>AH35</f>
        <v>6</v>
      </c>
      <c r="AJ46" s="53">
        <f>AJ35</f>
        <v>1</v>
      </c>
      <c r="AK46" s="108">
        <f>IF(AK41&gt;=AL41,IF(AK41&gt;10,IF(AK41&lt;50,1,0),0)+IF(AK41&gt;40,IF(AK41&lt;90,2,0),0)+IF(AK41&gt;80,IF(AK41&lt;130,3,0),0)+IF(AK41&gt;120,IF(AK41&lt;170,4,0),0)+IF(AK41&gt;160,IF(AK41&lt;220,5,0),0)+IF(AK41&gt;210,IF(AK41&lt;270,6,0),0)+IF(AK41&gt;260,IF(AK41&lt;320,7,0),0)+IF(AK41&gt;310,IF(AK41&lt;370,8,0),0)+IF(AK41&gt;360,IF(AK41&lt;430,9,0),0)+IF(AK41&gt;420,IF(AK41&lt;500,10,0),0)+IF(AK41&gt;490,IF(AK41&lt;600,11,0),0)+IF(AK41&gt;590,IF(AK41&lt;750,12,0),0)+IF(AK41&gt;740,IF(AK41&lt;900,13,0),0)+IF(AK41&gt;890,IF(AK41&lt;1100,14,0),0)+IF(AK41&gt;1090,IF(AK41&lt;1300,15,0),0)+IF(AK41&gt;1290,IF(AK41&lt;1500,16,0),0)+IF(AK41&gt;1490,IF(AK41&lt;1750,17,0),0)+IF(AK41&gt;1740,IF(AK41&lt;2000,18,0),0)+IF(AK41&gt;1990,IF(AK41&lt;2250,19,0),0)+IF(AK41&gt;2240,IF(AK41&lt;2500,20,0),0)+IF(AK41&gt;2490,IF(AK41&lt;3000,21,0),0)+IF(AK41&gt;2990,IF(AK41&lt;3500,22,0),0)+IF(AK41&gt;3490,23,0),-AL46)</f>
        <v>0</v>
      </c>
      <c r="AL46" s="108">
        <f>IF(AL41&gt;AK41,IF(AL41&gt;10,IF(AL41&lt;50,1,0),0)+IF(AL41&gt;40,IF(AL41&lt;90,2,0),0)+IF(AL41&gt;80,IF(AL41&lt;130,3,0),0)+IF(AL41&gt;120,IF(AL41&lt;170,4,0),0)+IF(AL41&gt;160,IF(AL41&lt;220,5,0),0)+IF(AL41&gt;210,IF(AL41&lt;270,6,0),0)+IF(AL41&gt;260,IF(AL41&lt;320,7,0),0)+IF(AL41&gt;310,IF(AL41&lt;370,8,0),0)+IF(AL41&gt;360,IF(AL41&lt;430,9,0),0)+IF(AL41&gt;420,IF(AL41&lt;500,10,0),0)+IF(AL41&gt;490,IF(AL41&lt;600,11,0),0)+IF(AL41&gt;590,IF(AL41&lt;750,12,0),0)+IF(AL41&gt;740,IF(AL41&lt;900,13,0),0)+IF(AL41&gt;890,IF(AL41&lt;1100,14,0),0)+IF(AL41&gt;1090,IF(AL41&lt;1300,15,0),0)+IF(AL41&gt;1290,IF(AL41&lt;1500,16,0),0)+IF(AL41&gt;1490,IF(AL41&lt;1750,17,0),0)+IF(AL41&gt;1740,IF(AL41&lt;2000,18,0),0)+IF(AL41&gt;1990,IF(AL41&lt;2250,19,0),0)+IF(AL41&gt;2240,IF(AL41&lt;2500,20,0),0)+IF(AL41&gt;2490,IF(AL41&lt;3000,21,0),0)+IF(AL41&gt;2990,IF(AL41&lt;3500,22,0),0)+IF(AL41&gt;3490,23,0),-AK46)</f>
        <v>0</v>
      </c>
      <c r="AM46" s="53">
        <f>AM35</f>
        <v>4</v>
      </c>
      <c r="AO46" s="53">
        <f>AO35</f>
        <v>10</v>
      </c>
      <c r="AP46" s="108">
        <f>IF(AP41&gt;=AQ41,IF(AP41&gt;10,IF(AP41&lt;50,1,0),0)+IF(AP41&gt;40,IF(AP41&lt;90,2,0),0)+IF(AP41&gt;80,IF(AP41&lt;130,3,0),0)+IF(AP41&gt;120,IF(AP41&lt;170,4,0),0)+IF(AP41&gt;160,IF(AP41&lt;220,5,0),0)+IF(AP41&gt;210,IF(AP41&lt;270,6,0),0)+IF(AP41&gt;260,IF(AP41&lt;320,7,0),0)+IF(AP41&gt;310,IF(AP41&lt;370,8,0),0)+IF(AP41&gt;360,IF(AP41&lt;430,9,0),0)+IF(AP41&gt;420,IF(AP41&lt;500,10,0),0)+IF(AP41&gt;490,IF(AP41&lt;600,11,0),0)+IF(AP41&gt;590,IF(AP41&lt;750,12,0),0)+IF(AP41&gt;740,IF(AP41&lt;900,13,0),0)+IF(AP41&gt;890,IF(AP41&lt;1100,14,0),0)+IF(AP41&gt;1090,IF(AP41&lt;1300,15,0),0)+IF(AP41&gt;1290,IF(AP41&lt;1500,16,0),0)+IF(AP41&gt;1490,IF(AP41&lt;1750,17,0),0)+IF(AP41&gt;1740,IF(AP41&lt;2000,18,0),0)+IF(AP41&gt;1990,IF(AP41&lt;2250,19,0),0)+IF(AP41&gt;2240,IF(AP41&lt;2500,20,0),0)+IF(AP41&gt;2490,IF(AP41&lt;3000,21,0),0)+IF(AP41&gt;2990,IF(AP41&lt;3500,22,0),0)+IF(AP41&gt;3490,23,0),-AQ46)</f>
        <v>0</v>
      </c>
      <c r="AQ46" s="108">
        <f>IF(AQ41&gt;AP41,IF(AQ41&gt;10,IF(AQ41&lt;50,1,0),0)+IF(AQ41&gt;40,IF(AQ41&lt;90,2,0),0)+IF(AQ41&gt;80,IF(AQ41&lt;130,3,0),0)+IF(AQ41&gt;120,IF(AQ41&lt;170,4,0),0)+IF(AQ41&gt;160,IF(AQ41&lt;220,5,0),0)+IF(AQ41&gt;210,IF(AQ41&lt;270,6,0),0)+IF(AQ41&gt;260,IF(AQ41&lt;320,7,0),0)+IF(AQ41&gt;310,IF(AQ41&lt;370,8,0),0)+IF(AQ41&gt;360,IF(AQ41&lt;430,9,0),0)+IF(AQ41&gt;420,IF(AQ41&lt;500,10,0),0)+IF(AQ41&gt;490,IF(AQ41&lt;600,11,0),0)+IF(AQ41&gt;590,IF(AQ41&lt;750,12,0),0)+IF(AQ41&gt;740,IF(AQ41&lt;900,13,0),0)+IF(AQ41&gt;890,IF(AQ41&lt;1100,14,0),0)+IF(AQ41&gt;1090,IF(AQ41&lt;1300,15,0),0)+IF(AQ41&gt;1290,IF(AQ41&lt;1500,16,0),0)+IF(AQ41&gt;1490,IF(AQ41&lt;1750,17,0),0)+IF(AQ41&gt;1740,IF(AQ41&lt;2000,18,0),0)+IF(AQ41&gt;1990,IF(AQ41&lt;2250,19,0),0)+IF(AQ41&gt;2240,IF(AQ41&lt;2500,20,0),0)+IF(AQ41&gt;2490,IF(AQ41&lt;3000,21,0),0)+IF(AQ41&gt;2990,IF(AQ41&lt;3500,22,0),0)+IF(AQ41&gt;3490,23,0),-AP46)</f>
        <v>0</v>
      </c>
      <c r="AR46" s="53">
        <f>AR35</f>
        <v>9</v>
      </c>
    </row>
    <row r="47" spans="1:44" ht="12.75">
      <c r="A47" s="53"/>
      <c r="B47" s="108"/>
      <c r="C47" s="108"/>
      <c r="D47" s="53"/>
      <c r="E47" s="20"/>
      <c r="F47" s="53"/>
      <c r="G47" s="108"/>
      <c r="H47" s="108"/>
      <c r="I47" s="53"/>
      <c r="J47" s="20"/>
      <c r="K47" s="53"/>
      <c r="L47" s="108"/>
      <c r="M47" s="108"/>
      <c r="N47" s="53"/>
      <c r="O47" s="20"/>
      <c r="P47" s="53"/>
      <c r="Q47" s="108"/>
      <c r="R47" s="108"/>
      <c r="S47" s="53"/>
      <c r="T47" s="20"/>
      <c r="U47" s="53"/>
      <c r="V47" s="108"/>
      <c r="W47" s="108"/>
      <c r="X47" s="53"/>
      <c r="Z47" s="53"/>
      <c r="AA47" s="108"/>
      <c r="AB47" s="108"/>
      <c r="AC47" s="53"/>
      <c r="AE47" s="53"/>
      <c r="AF47" s="108"/>
      <c r="AG47" s="108"/>
      <c r="AH47" s="53"/>
      <c r="AJ47" s="53"/>
      <c r="AK47" s="108"/>
      <c r="AL47" s="108"/>
      <c r="AM47" s="53"/>
      <c r="AO47" s="53"/>
      <c r="AP47" s="108"/>
      <c r="AQ47" s="108"/>
      <c r="AR47" s="53"/>
    </row>
    <row r="48" spans="1:44" ht="12.75">
      <c r="A48" s="7">
        <f>Zapisy!E20</f>
        <v>3</v>
      </c>
      <c r="B48" s="1"/>
      <c r="C48" s="1"/>
      <c r="D48" s="8"/>
      <c r="F48" s="7">
        <f>Zapisy!M20</f>
        <v>6</v>
      </c>
      <c r="G48" s="1"/>
      <c r="H48" s="1"/>
      <c r="I48" s="8"/>
      <c r="K48" s="7">
        <f>Zapisy!U20</f>
        <v>9</v>
      </c>
      <c r="L48" s="1"/>
      <c r="M48" s="1"/>
      <c r="N48" s="8"/>
      <c r="P48" s="7">
        <f>Zapisy!E45</f>
        <v>12</v>
      </c>
      <c r="Q48" s="1"/>
      <c r="R48" s="1"/>
      <c r="S48" s="8"/>
      <c r="U48" s="7">
        <f>Zapisy!M45</f>
        <v>15</v>
      </c>
      <c r="V48" s="1"/>
      <c r="W48" s="1"/>
      <c r="X48" s="8"/>
      <c r="Z48" s="7">
        <f>Zapisy!U45</f>
        <v>18</v>
      </c>
      <c r="AA48" s="6"/>
      <c r="AB48" s="6"/>
      <c r="AC48" s="8"/>
      <c r="AE48" s="7">
        <f>Zapisy!E70</f>
        <v>21</v>
      </c>
      <c r="AF48" s="6"/>
      <c r="AG48" s="6"/>
      <c r="AH48" s="8"/>
      <c r="AJ48" s="7">
        <f>Zapisy!M70</f>
        <v>24</v>
      </c>
      <c r="AK48" s="1"/>
      <c r="AL48" s="1"/>
      <c r="AM48" s="8"/>
      <c r="AO48" s="7">
        <f>Zapisy!U70</f>
        <v>27</v>
      </c>
      <c r="AP48" s="6"/>
      <c r="AQ48" s="6"/>
      <c r="AR48" s="8"/>
    </row>
    <row r="49" spans="1:44" ht="12.75">
      <c r="A49" s="12">
        <f>Zapisy!E21</f>
        <v>10</v>
      </c>
      <c r="B49" s="17">
        <f>Zapisy!F21</f>
        <v>0</v>
      </c>
      <c r="C49" s="17">
        <f>Zapisy!G21</f>
        <v>0</v>
      </c>
      <c r="D49" s="12">
        <f>Zapisy!H21</f>
        <v>1</v>
      </c>
      <c r="F49" s="12">
        <f>Zapisy!M21</f>
        <v>8</v>
      </c>
      <c r="G49" s="17">
        <f>Zapisy!N21</f>
        <v>0</v>
      </c>
      <c r="H49" s="17">
        <f>Zapisy!O21</f>
        <v>0</v>
      </c>
      <c r="I49" s="12">
        <f>Zapisy!P21</f>
        <v>9</v>
      </c>
      <c r="K49" s="12">
        <f>Zapisy!U21</f>
        <v>6</v>
      </c>
      <c r="L49" s="17">
        <f>Zapisy!V21</f>
        <v>0</v>
      </c>
      <c r="M49" s="17">
        <f>Zapisy!W21</f>
        <v>0</v>
      </c>
      <c r="N49" s="12">
        <f>Zapisy!X21</f>
        <v>4</v>
      </c>
      <c r="P49" s="12">
        <f>Zapisy!E46</f>
        <v>7</v>
      </c>
      <c r="Q49" s="17">
        <f>Zapisy!F46</f>
        <v>0</v>
      </c>
      <c r="R49" s="17">
        <f>Zapisy!G46</f>
        <v>0</v>
      </c>
      <c r="S49" s="12">
        <f>Zapisy!H46</f>
        <v>5</v>
      </c>
      <c r="U49" s="12">
        <f>Zapisy!M46</f>
        <v>8</v>
      </c>
      <c r="V49" s="17">
        <f>Zapisy!N46</f>
        <v>0</v>
      </c>
      <c r="W49" s="17">
        <f>Zapisy!O46</f>
        <v>0</v>
      </c>
      <c r="X49" s="12">
        <f>Zapisy!P46</f>
        <v>6</v>
      </c>
      <c r="Z49" s="12">
        <f>Zapisy!U46</f>
        <v>9</v>
      </c>
      <c r="AA49" s="17">
        <f>Zapisy!V46</f>
        <v>0</v>
      </c>
      <c r="AB49" s="17">
        <f>Zapisy!W46</f>
        <v>0</v>
      </c>
      <c r="AC49" s="12">
        <f>Zapisy!X46</f>
        <v>7</v>
      </c>
      <c r="AE49" s="12">
        <f>Zapisy!E71</f>
        <v>1</v>
      </c>
      <c r="AF49" s="17">
        <f>Zapisy!F71</f>
        <v>0</v>
      </c>
      <c r="AG49" s="17">
        <f>Zapisy!G71</f>
        <v>0</v>
      </c>
      <c r="AH49" s="12">
        <f>Zapisy!H71</f>
        <v>8</v>
      </c>
      <c r="AJ49" s="12">
        <f>Zapisy!M71</f>
        <v>3</v>
      </c>
      <c r="AK49" s="17">
        <f>Zapisy!N71</f>
        <v>0</v>
      </c>
      <c r="AL49" s="17">
        <f>Zapisy!O71</f>
        <v>0</v>
      </c>
      <c r="AM49" s="12">
        <f>Zapisy!P71</f>
        <v>7</v>
      </c>
      <c r="AO49" s="12">
        <f>Zapisy!U71</f>
        <v>2</v>
      </c>
      <c r="AP49" s="17">
        <f>Zapisy!V71</f>
        <v>0</v>
      </c>
      <c r="AQ49" s="17">
        <f>Zapisy!W71</f>
        <v>0</v>
      </c>
      <c r="AR49" s="12">
        <f>Zapisy!X71</f>
        <v>5</v>
      </c>
    </row>
    <row r="50" spans="1:44" ht="12.75">
      <c r="A50" s="12">
        <f>Zapisy!E22</f>
        <v>3</v>
      </c>
      <c r="B50" s="17">
        <f>Zapisy!F22</f>
        <v>0</v>
      </c>
      <c r="C50" s="17">
        <f>Zapisy!G22</f>
        <v>0</v>
      </c>
      <c r="D50" s="12">
        <f>Zapisy!H22</f>
        <v>6</v>
      </c>
      <c r="F50" s="12">
        <f>Zapisy!M22</f>
        <v>10</v>
      </c>
      <c r="G50" s="17">
        <f>Zapisy!N22</f>
        <v>0</v>
      </c>
      <c r="H50" s="17">
        <f>Zapisy!O22</f>
        <v>0</v>
      </c>
      <c r="I50" s="12">
        <f>Zapisy!P22</f>
        <v>2</v>
      </c>
      <c r="K50" s="12">
        <f>Zapisy!U22</f>
        <v>9</v>
      </c>
      <c r="L50" s="17">
        <f>Zapisy!V22</f>
        <v>0</v>
      </c>
      <c r="M50" s="17">
        <f>Zapisy!W22</f>
        <v>0</v>
      </c>
      <c r="N50" s="12">
        <f>Zapisy!X22</f>
        <v>1</v>
      </c>
      <c r="P50" s="12">
        <f>Zapisy!E47</f>
        <v>1</v>
      </c>
      <c r="Q50" s="17">
        <f>Zapisy!F47</f>
        <v>0</v>
      </c>
      <c r="R50" s="17">
        <f>Zapisy!G47</f>
        <v>0</v>
      </c>
      <c r="S50" s="12">
        <f>Zapisy!H47</f>
        <v>2</v>
      </c>
      <c r="U50" s="12">
        <f>Zapisy!M47</f>
        <v>2</v>
      </c>
      <c r="V50" s="17">
        <f>Zapisy!N47</f>
        <v>0</v>
      </c>
      <c r="W50" s="17">
        <f>Zapisy!O47</f>
        <v>0</v>
      </c>
      <c r="X50" s="12">
        <f>Zapisy!P47</f>
        <v>3</v>
      </c>
      <c r="Z50" s="12">
        <f>Zapisy!U47</f>
        <v>3</v>
      </c>
      <c r="AA50" s="17">
        <f>Zapisy!V47</f>
        <v>0</v>
      </c>
      <c r="AB50" s="17">
        <f>Zapisy!W47</f>
        <v>0</v>
      </c>
      <c r="AC50" s="12">
        <f>Zapisy!X47</f>
        <v>4</v>
      </c>
      <c r="AE50" s="12">
        <f>Zapisy!E72</f>
        <v>4</v>
      </c>
      <c r="AF50" s="17">
        <f>Zapisy!F72</f>
        <v>0</v>
      </c>
      <c r="AG50" s="17">
        <f>Zapisy!G72</f>
        <v>0</v>
      </c>
      <c r="AH50" s="12">
        <f>Zapisy!H72</f>
        <v>5</v>
      </c>
      <c r="AJ50" s="12">
        <f>Zapisy!M72</f>
        <v>2</v>
      </c>
      <c r="AK50" s="17">
        <f>Zapisy!N72</f>
        <v>0</v>
      </c>
      <c r="AL50" s="17">
        <f>Zapisy!O72</f>
        <v>0</v>
      </c>
      <c r="AM50" s="12">
        <f>Zapisy!P72</f>
        <v>9</v>
      </c>
      <c r="AO50" s="12">
        <f>Zapisy!U72</f>
        <v>4</v>
      </c>
      <c r="AP50" s="17">
        <f>Zapisy!V72</f>
        <v>0</v>
      </c>
      <c r="AQ50" s="17">
        <f>Zapisy!W72</f>
        <v>0</v>
      </c>
      <c r="AR50" s="12">
        <f>Zapisy!X72</f>
        <v>8</v>
      </c>
    </row>
    <row r="51" spans="1:44" ht="12.75">
      <c r="A51" s="12">
        <f>Zapisy!E23</f>
        <v>5</v>
      </c>
      <c r="B51" s="17">
        <f>Zapisy!F23</f>
        <v>0</v>
      </c>
      <c r="C51" s="17">
        <f>Zapisy!G23</f>
        <v>0</v>
      </c>
      <c r="D51" s="12">
        <f>Zapisy!H23</f>
        <v>9</v>
      </c>
      <c r="F51" s="12">
        <f>Zapisy!M23</f>
        <v>4</v>
      </c>
      <c r="G51" s="17">
        <f>Zapisy!N23</f>
        <v>0</v>
      </c>
      <c r="H51" s="17">
        <f>Zapisy!O23</f>
        <v>0</v>
      </c>
      <c r="I51" s="12">
        <f>Zapisy!P23</f>
        <v>7</v>
      </c>
      <c r="K51" s="12">
        <f>Zapisy!U23</f>
        <v>10</v>
      </c>
      <c r="L51" s="17">
        <f>Zapisy!V23</f>
        <v>0</v>
      </c>
      <c r="M51" s="17">
        <f>Zapisy!W23</f>
        <v>0</v>
      </c>
      <c r="N51" s="12">
        <f>Zapisy!X23</f>
        <v>3</v>
      </c>
      <c r="P51" s="12">
        <f>Zapisy!E48</f>
        <v>10</v>
      </c>
      <c r="Q51" s="17">
        <f>Zapisy!F48</f>
        <v>0</v>
      </c>
      <c r="R51" s="17">
        <f>Zapisy!G48</f>
        <v>0</v>
      </c>
      <c r="S51" s="12">
        <f>Zapisy!H48</f>
        <v>4</v>
      </c>
      <c r="U51" s="12">
        <f>Zapisy!M48</f>
        <v>10</v>
      </c>
      <c r="V51" s="17">
        <f>Zapisy!N48</f>
        <v>0</v>
      </c>
      <c r="W51" s="17">
        <f>Zapisy!O48</f>
        <v>0</v>
      </c>
      <c r="X51" s="12">
        <f>Zapisy!P48</f>
        <v>5</v>
      </c>
      <c r="Z51" s="12">
        <f>Zapisy!U48</f>
        <v>10</v>
      </c>
      <c r="AA51" s="17">
        <f>Zapisy!V48</f>
        <v>0</v>
      </c>
      <c r="AB51" s="17">
        <f>Zapisy!W48</f>
        <v>0</v>
      </c>
      <c r="AC51" s="12">
        <f>Zapisy!X48</f>
        <v>6</v>
      </c>
      <c r="AE51" s="12">
        <f>Zapisy!E73</f>
        <v>10</v>
      </c>
      <c r="AF51" s="17">
        <f>Zapisy!F73</f>
        <v>0</v>
      </c>
      <c r="AG51" s="17">
        <f>Zapisy!G73</f>
        <v>0</v>
      </c>
      <c r="AH51" s="12">
        <f>Zapisy!H73</f>
        <v>7</v>
      </c>
      <c r="AJ51" s="12">
        <f>Zapisy!M73</f>
        <v>5</v>
      </c>
      <c r="AK51" s="17">
        <f>Zapisy!N73</f>
        <v>0</v>
      </c>
      <c r="AL51" s="17">
        <f>Zapisy!O73</f>
        <v>0</v>
      </c>
      <c r="AM51" s="12">
        <f>Zapisy!P73</f>
        <v>6</v>
      </c>
      <c r="AO51" s="12">
        <f>Zapisy!U73</f>
        <v>3</v>
      </c>
      <c r="AP51" s="17">
        <f>Zapisy!V73</f>
        <v>0</v>
      </c>
      <c r="AQ51" s="17">
        <f>Zapisy!W73</f>
        <v>0</v>
      </c>
      <c r="AR51" s="12">
        <f>Zapisy!X73</f>
        <v>1</v>
      </c>
    </row>
    <row r="52" spans="1:44" ht="12.75">
      <c r="A52" s="12">
        <f>Zapisy!E24</f>
        <v>4</v>
      </c>
      <c r="B52" s="17">
        <f>Zapisy!F24</f>
        <v>0</v>
      </c>
      <c r="C52" s="17">
        <f>Zapisy!G24</f>
        <v>0</v>
      </c>
      <c r="D52" s="12">
        <f>Zapisy!H24</f>
        <v>2</v>
      </c>
      <c r="F52" s="12">
        <f>Zapisy!M24</f>
        <v>6</v>
      </c>
      <c r="G52" s="17">
        <f>Zapisy!N24</f>
        <v>0</v>
      </c>
      <c r="H52" s="17">
        <f>Zapisy!O24</f>
        <v>0</v>
      </c>
      <c r="I52" s="12">
        <f>Zapisy!P24</f>
        <v>1</v>
      </c>
      <c r="K52" s="12">
        <f>Zapisy!U24</f>
        <v>5</v>
      </c>
      <c r="L52" s="17">
        <f>Zapisy!V24</f>
        <v>0</v>
      </c>
      <c r="M52" s="17">
        <f>Zapisy!W24</f>
        <v>0</v>
      </c>
      <c r="N52" s="12">
        <f>Zapisy!X24</f>
        <v>8</v>
      </c>
      <c r="P52" s="12">
        <f>Zapisy!E49</f>
        <v>6</v>
      </c>
      <c r="Q52" s="17">
        <f>Zapisy!F49</f>
        <v>0</v>
      </c>
      <c r="R52" s="17">
        <f>Zapisy!G49</f>
        <v>0</v>
      </c>
      <c r="S52" s="12">
        <f>Zapisy!H49</f>
        <v>9</v>
      </c>
      <c r="U52" s="12">
        <f>Zapisy!M49</f>
        <v>7</v>
      </c>
      <c r="V52" s="17">
        <f>Zapisy!N49</f>
        <v>0</v>
      </c>
      <c r="W52" s="17">
        <f>Zapisy!O49</f>
        <v>0</v>
      </c>
      <c r="X52" s="12">
        <f>Zapisy!P49</f>
        <v>1</v>
      </c>
      <c r="Z52" s="12">
        <f>Zapisy!U49</f>
        <v>8</v>
      </c>
      <c r="AA52" s="17">
        <f>Zapisy!V49</f>
        <v>0</v>
      </c>
      <c r="AB52" s="17">
        <f>Zapisy!W49</f>
        <v>0</v>
      </c>
      <c r="AC52" s="12">
        <f>Zapisy!X49</f>
        <v>2</v>
      </c>
      <c r="AE52" s="12">
        <f>Zapisy!E74</f>
        <v>9</v>
      </c>
      <c r="AF52" s="17">
        <f>Zapisy!F74</f>
        <v>0</v>
      </c>
      <c r="AG52" s="17">
        <f>Zapisy!G74</f>
        <v>0</v>
      </c>
      <c r="AH52" s="12">
        <f>Zapisy!H74</f>
        <v>3</v>
      </c>
      <c r="AJ52" s="12">
        <f>Zapisy!M74</f>
        <v>10</v>
      </c>
      <c r="AK52" s="17">
        <f>Zapisy!N74</f>
        <v>0</v>
      </c>
      <c r="AL52" s="17">
        <f>Zapisy!O74</f>
        <v>0</v>
      </c>
      <c r="AM52" s="12">
        <f>Zapisy!P74</f>
        <v>8</v>
      </c>
      <c r="AO52" s="12">
        <f>Zapisy!U74</f>
        <v>6</v>
      </c>
      <c r="AP52" s="17">
        <f>Zapisy!V74</f>
        <v>0</v>
      </c>
      <c r="AQ52" s="17">
        <f>Zapisy!W74</f>
        <v>0</v>
      </c>
      <c r="AR52" s="12">
        <f>Zapisy!X74</f>
        <v>7</v>
      </c>
    </row>
    <row r="53" spans="1:44" ht="12.75">
      <c r="A53" s="12">
        <f>Zapisy!E25</f>
        <v>7</v>
      </c>
      <c r="B53" s="17">
        <f>Zapisy!F25</f>
        <v>0</v>
      </c>
      <c r="C53" s="17">
        <f>Zapisy!G25</f>
        <v>0</v>
      </c>
      <c r="D53" s="12">
        <f>Zapisy!H25</f>
        <v>8</v>
      </c>
      <c r="F53" s="12">
        <f>Zapisy!M25</f>
        <v>5</v>
      </c>
      <c r="G53" s="17">
        <f>Zapisy!N25</f>
        <v>0</v>
      </c>
      <c r="H53" s="17">
        <f>Zapisy!O25</f>
        <v>0</v>
      </c>
      <c r="I53" s="12">
        <f>Zapisy!P25</f>
        <v>3</v>
      </c>
      <c r="K53" s="12">
        <f>Zapisy!U25</f>
        <v>7</v>
      </c>
      <c r="L53" s="17">
        <f>Zapisy!V25</f>
        <v>0</v>
      </c>
      <c r="M53" s="17">
        <f>Zapisy!W25</f>
        <v>0</v>
      </c>
      <c r="N53" s="12">
        <f>Zapisy!X25</f>
        <v>2</v>
      </c>
      <c r="P53" s="12">
        <f>Zapisy!E50</f>
        <v>8</v>
      </c>
      <c r="Q53" s="17">
        <f>Zapisy!F50</f>
        <v>0</v>
      </c>
      <c r="R53" s="17">
        <f>Zapisy!G50</f>
        <v>0</v>
      </c>
      <c r="S53" s="12">
        <f>Zapisy!H50</f>
        <v>3</v>
      </c>
      <c r="U53" s="12">
        <f>Zapisy!M50</f>
        <v>9</v>
      </c>
      <c r="V53" s="17">
        <f>Zapisy!N50</f>
        <v>0</v>
      </c>
      <c r="W53" s="17">
        <f>Zapisy!O50</f>
        <v>0</v>
      </c>
      <c r="X53" s="12">
        <f>Zapisy!P50</f>
        <v>4</v>
      </c>
      <c r="Z53" s="12">
        <f>Zapisy!U50</f>
        <v>1</v>
      </c>
      <c r="AA53" s="17">
        <f>Zapisy!V50</f>
        <v>0</v>
      </c>
      <c r="AB53" s="17">
        <f>Zapisy!W50</f>
        <v>0</v>
      </c>
      <c r="AC53" s="12">
        <f>Zapisy!X50</f>
        <v>5</v>
      </c>
      <c r="AE53" s="12">
        <f>Zapisy!E75</f>
        <v>2</v>
      </c>
      <c r="AF53" s="17">
        <f>Zapisy!F75</f>
        <v>0</v>
      </c>
      <c r="AG53" s="17">
        <f>Zapisy!G75</f>
        <v>0</v>
      </c>
      <c r="AH53" s="12">
        <f>Zapisy!H75</f>
        <v>6</v>
      </c>
      <c r="AJ53" s="12">
        <f>Zapisy!M75</f>
        <v>1</v>
      </c>
      <c r="AK53" s="17">
        <f>Zapisy!N75</f>
        <v>0</v>
      </c>
      <c r="AL53" s="17">
        <f>Zapisy!O75</f>
        <v>0</v>
      </c>
      <c r="AM53" s="12">
        <f>Zapisy!P75</f>
        <v>4</v>
      </c>
      <c r="AO53" s="12">
        <f>Zapisy!U75</f>
        <v>10</v>
      </c>
      <c r="AP53" s="17">
        <f>Zapisy!V75</f>
        <v>0</v>
      </c>
      <c r="AQ53" s="17">
        <f>Zapisy!W75</f>
        <v>0</v>
      </c>
      <c r="AR53" s="12">
        <f>Zapisy!X75</f>
        <v>9</v>
      </c>
    </row>
    <row r="54" spans="1:44" ht="12.75" hidden="1">
      <c r="A54" s="12">
        <f>A49</f>
        <v>10</v>
      </c>
      <c r="B54" s="73">
        <f>B49-C49</f>
        <v>0</v>
      </c>
      <c r="C54" s="74"/>
      <c r="D54" s="12">
        <f>D49</f>
        <v>1</v>
      </c>
      <c r="F54" s="12">
        <f>F49</f>
        <v>8</v>
      </c>
      <c r="G54" s="73">
        <f>G49-H49</f>
        <v>0</v>
      </c>
      <c r="H54" s="74"/>
      <c r="I54" s="12">
        <f>I49</f>
        <v>9</v>
      </c>
      <c r="K54" s="12">
        <f>K49</f>
        <v>6</v>
      </c>
      <c r="L54" s="73">
        <f>L49-M49</f>
        <v>0</v>
      </c>
      <c r="M54" s="74"/>
      <c r="N54" s="12">
        <f>N49</f>
        <v>4</v>
      </c>
      <c r="P54" s="12">
        <f>P49</f>
        <v>7</v>
      </c>
      <c r="Q54" s="73">
        <f>Q49-R49</f>
        <v>0</v>
      </c>
      <c r="R54" s="74"/>
      <c r="S54" s="12">
        <f>S49</f>
        <v>5</v>
      </c>
      <c r="U54" s="12">
        <f>U49</f>
        <v>8</v>
      </c>
      <c r="V54" s="73">
        <f>V49-W49</f>
        <v>0</v>
      </c>
      <c r="W54" s="74"/>
      <c r="X54" s="12">
        <f>X49</f>
        <v>6</v>
      </c>
      <c r="Z54" s="12">
        <f>Z49</f>
        <v>9</v>
      </c>
      <c r="AA54" s="73">
        <f>AA49-AB49</f>
        <v>0</v>
      </c>
      <c r="AB54" s="74"/>
      <c r="AC54" s="12">
        <f>AC49</f>
        <v>7</v>
      </c>
      <c r="AE54" s="12">
        <f>AE49</f>
        <v>1</v>
      </c>
      <c r="AF54" s="73">
        <f>AF49-AG49</f>
        <v>0</v>
      </c>
      <c r="AG54" s="74"/>
      <c r="AH54" s="12">
        <f>AH49</f>
        <v>8</v>
      </c>
      <c r="AJ54" s="12">
        <f>AJ49</f>
        <v>3</v>
      </c>
      <c r="AK54" s="73">
        <f>AK49-AL49</f>
        <v>0</v>
      </c>
      <c r="AL54" s="74"/>
      <c r="AM54" s="12">
        <f>AM49</f>
        <v>7</v>
      </c>
      <c r="AO54" s="12">
        <f>AO49</f>
        <v>2</v>
      </c>
      <c r="AP54" s="73">
        <f>AP49-AQ49</f>
        <v>0</v>
      </c>
      <c r="AQ54" s="74"/>
      <c r="AR54" s="12">
        <f>AR49</f>
        <v>5</v>
      </c>
    </row>
    <row r="55" spans="1:44" ht="12.75" hidden="1">
      <c r="A55" s="12">
        <f>A50</f>
        <v>3</v>
      </c>
      <c r="B55" s="73">
        <f>B50-C50</f>
        <v>0</v>
      </c>
      <c r="C55" s="74"/>
      <c r="D55" s="12">
        <f>D50</f>
        <v>6</v>
      </c>
      <c r="F55" s="12">
        <f>F50</f>
        <v>10</v>
      </c>
      <c r="G55" s="73">
        <f>G50-H50</f>
        <v>0</v>
      </c>
      <c r="H55" s="74"/>
      <c r="I55" s="12">
        <f>I50</f>
        <v>2</v>
      </c>
      <c r="K55" s="12">
        <f>K50</f>
        <v>9</v>
      </c>
      <c r="L55" s="73">
        <f>L50-M50</f>
        <v>0</v>
      </c>
      <c r="M55" s="74"/>
      <c r="N55" s="12">
        <f>N50</f>
        <v>1</v>
      </c>
      <c r="P55" s="12">
        <f>P50</f>
        <v>1</v>
      </c>
      <c r="Q55" s="73">
        <f>Q50-R50</f>
        <v>0</v>
      </c>
      <c r="R55" s="74"/>
      <c r="S55" s="12">
        <f>S50</f>
        <v>2</v>
      </c>
      <c r="U55" s="12">
        <f>U50</f>
        <v>2</v>
      </c>
      <c r="V55" s="73">
        <f>V50-W50</f>
        <v>0</v>
      </c>
      <c r="W55" s="74"/>
      <c r="X55" s="12">
        <f>X50</f>
        <v>3</v>
      </c>
      <c r="Z55" s="12">
        <f>Z50</f>
        <v>3</v>
      </c>
      <c r="AA55" s="73">
        <f>AA50-AB50</f>
        <v>0</v>
      </c>
      <c r="AB55" s="74"/>
      <c r="AC55" s="12">
        <f>AC50</f>
        <v>4</v>
      </c>
      <c r="AE55" s="12">
        <f>AE50</f>
        <v>4</v>
      </c>
      <c r="AF55" s="73">
        <f>AF50-AG50</f>
        <v>0</v>
      </c>
      <c r="AG55" s="74"/>
      <c r="AH55" s="12">
        <f>AH50</f>
        <v>5</v>
      </c>
      <c r="AJ55" s="12">
        <f>AJ50</f>
        <v>2</v>
      </c>
      <c r="AK55" s="73">
        <f>AK50-AL50</f>
        <v>0</v>
      </c>
      <c r="AL55" s="74"/>
      <c r="AM55" s="12">
        <f>AM50</f>
        <v>9</v>
      </c>
      <c r="AO55" s="12">
        <f>AO50</f>
        <v>4</v>
      </c>
      <c r="AP55" s="73">
        <f>AP50-AQ50</f>
        <v>0</v>
      </c>
      <c r="AQ55" s="74"/>
      <c r="AR55" s="12">
        <f>AR50</f>
        <v>8</v>
      </c>
    </row>
    <row r="56" spans="1:44" ht="12.75" hidden="1">
      <c r="A56" s="12">
        <f>A51</f>
        <v>5</v>
      </c>
      <c r="B56" s="73">
        <f>B51-C51</f>
        <v>0</v>
      </c>
      <c r="C56" s="74"/>
      <c r="D56" s="12">
        <f>D51</f>
        <v>9</v>
      </c>
      <c r="F56" s="12">
        <f>F51</f>
        <v>4</v>
      </c>
      <c r="G56" s="73">
        <f>G51-H51</f>
        <v>0</v>
      </c>
      <c r="H56" s="74"/>
      <c r="I56" s="12">
        <f>I51</f>
        <v>7</v>
      </c>
      <c r="K56" s="12">
        <f>K51</f>
        <v>10</v>
      </c>
      <c r="L56" s="73">
        <f>L51-M51</f>
        <v>0</v>
      </c>
      <c r="M56" s="74"/>
      <c r="N56" s="12">
        <f>N51</f>
        <v>3</v>
      </c>
      <c r="P56" s="12">
        <f>P51</f>
        <v>10</v>
      </c>
      <c r="Q56" s="73">
        <f>Q51-R51</f>
        <v>0</v>
      </c>
      <c r="R56" s="74"/>
      <c r="S56" s="12">
        <f>S51</f>
        <v>4</v>
      </c>
      <c r="U56" s="12">
        <f>U51</f>
        <v>10</v>
      </c>
      <c r="V56" s="73">
        <f>V51-W51</f>
        <v>0</v>
      </c>
      <c r="W56" s="74"/>
      <c r="X56" s="12">
        <f>X51</f>
        <v>5</v>
      </c>
      <c r="Z56" s="12">
        <f>Z51</f>
        <v>10</v>
      </c>
      <c r="AA56" s="73">
        <f>AA51-AB51</f>
        <v>0</v>
      </c>
      <c r="AB56" s="74"/>
      <c r="AC56" s="12">
        <f>AC51</f>
        <v>6</v>
      </c>
      <c r="AE56" s="12">
        <f>AE51</f>
        <v>10</v>
      </c>
      <c r="AF56" s="73">
        <f>AF51-AG51</f>
        <v>0</v>
      </c>
      <c r="AG56" s="74"/>
      <c r="AH56" s="12">
        <f>AH51</f>
        <v>7</v>
      </c>
      <c r="AJ56" s="12">
        <f>AJ51</f>
        <v>5</v>
      </c>
      <c r="AK56" s="73">
        <f>AK51-AL51</f>
        <v>0</v>
      </c>
      <c r="AL56" s="74"/>
      <c r="AM56" s="12">
        <f>AM51</f>
        <v>6</v>
      </c>
      <c r="AO56" s="12">
        <f>AO51</f>
        <v>3</v>
      </c>
      <c r="AP56" s="73">
        <f>AP51-AQ51</f>
        <v>0</v>
      </c>
      <c r="AQ56" s="74"/>
      <c r="AR56" s="12">
        <f>AR51</f>
        <v>1</v>
      </c>
    </row>
    <row r="57" spans="1:44" ht="12.75" hidden="1">
      <c r="A57" s="12">
        <f>A52</f>
        <v>4</v>
      </c>
      <c r="B57" s="73">
        <f>B52-C52</f>
        <v>0</v>
      </c>
      <c r="C57" s="74"/>
      <c r="D57" s="12">
        <f>D52</f>
        <v>2</v>
      </c>
      <c r="F57" s="12">
        <f>F52</f>
        <v>6</v>
      </c>
      <c r="G57" s="73">
        <f>G52-H52</f>
        <v>0</v>
      </c>
      <c r="H57" s="74"/>
      <c r="I57" s="12">
        <f>I52</f>
        <v>1</v>
      </c>
      <c r="K57" s="12">
        <f>K52</f>
        <v>5</v>
      </c>
      <c r="L57" s="73">
        <f>L52-M52</f>
        <v>0</v>
      </c>
      <c r="M57" s="74"/>
      <c r="N57" s="12">
        <f>N52</f>
        <v>8</v>
      </c>
      <c r="P57" s="12">
        <f>P52</f>
        <v>6</v>
      </c>
      <c r="Q57" s="73">
        <f>Q52-R52</f>
        <v>0</v>
      </c>
      <c r="R57" s="74"/>
      <c r="S57" s="12">
        <f>S52</f>
        <v>9</v>
      </c>
      <c r="U57" s="12">
        <f>U52</f>
        <v>7</v>
      </c>
      <c r="V57" s="73">
        <f>V52-W52</f>
        <v>0</v>
      </c>
      <c r="W57" s="74"/>
      <c r="X57" s="12">
        <f>X52</f>
        <v>1</v>
      </c>
      <c r="Z57" s="12">
        <f>Z52</f>
        <v>8</v>
      </c>
      <c r="AA57" s="73">
        <f>AA52-AB52</f>
        <v>0</v>
      </c>
      <c r="AB57" s="74"/>
      <c r="AC57" s="12">
        <f>AC52</f>
        <v>2</v>
      </c>
      <c r="AE57" s="12">
        <f>AE52</f>
        <v>9</v>
      </c>
      <c r="AF57" s="73">
        <f>AF52-AG52</f>
        <v>0</v>
      </c>
      <c r="AG57" s="74"/>
      <c r="AH57" s="12">
        <f>AH52</f>
        <v>3</v>
      </c>
      <c r="AJ57" s="12">
        <f>AJ52</f>
        <v>10</v>
      </c>
      <c r="AK57" s="73">
        <f>AK52-AL52</f>
        <v>0</v>
      </c>
      <c r="AL57" s="74"/>
      <c r="AM57" s="12">
        <f>AM52</f>
        <v>8</v>
      </c>
      <c r="AO57" s="12">
        <f>AO52</f>
        <v>6</v>
      </c>
      <c r="AP57" s="73">
        <f>AP52-AQ52</f>
        <v>0</v>
      </c>
      <c r="AQ57" s="74"/>
      <c r="AR57" s="12">
        <f>AR52</f>
        <v>7</v>
      </c>
    </row>
    <row r="58" spans="1:44" ht="12.75" hidden="1">
      <c r="A58" s="72">
        <f>A53</f>
        <v>7</v>
      </c>
      <c r="B58" s="73">
        <f>B53-C53</f>
        <v>0</v>
      </c>
      <c r="C58" s="74"/>
      <c r="D58" s="72">
        <f>D53</f>
        <v>8</v>
      </c>
      <c r="F58" s="72">
        <f>F53</f>
        <v>5</v>
      </c>
      <c r="G58" s="73">
        <f>G53-H53</f>
        <v>0</v>
      </c>
      <c r="H58" s="74"/>
      <c r="I58" s="72">
        <f>I53</f>
        <v>3</v>
      </c>
      <c r="K58" s="72">
        <f>K53</f>
        <v>7</v>
      </c>
      <c r="L58" s="73">
        <f>L53-M53</f>
        <v>0</v>
      </c>
      <c r="M58" s="74"/>
      <c r="N58" s="72">
        <f>N53</f>
        <v>2</v>
      </c>
      <c r="P58" s="72">
        <f>P53</f>
        <v>8</v>
      </c>
      <c r="Q58" s="73">
        <f>Q53-R53</f>
        <v>0</v>
      </c>
      <c r="R58" s="74"/>
      <c r="S58" s="72">
        <f>S53</f>
        <v>3</v>
      </c>
      <c r="U58" s="72">
        <f>U53</f>
        <v>9</v>
      </c>
      <c r="V58" s="73">
        <f>V53-W53</f>
        <v>0</v>
      </c>
      <c r="W58" s="74"/>
      <c r="X58" s="72">
        <f>X53</f>
        <v>4</v>
      </c>
      <c r="Z58" s="72">
        <f>Z53</f>
        <v>1</v>
      </c>
      <c r="AA58" s="73">
        <f>AA53-AB53</f>
        <v>0</v>
      </c>
      <c r="AB58" s="74"/>
      <c r="AC58" s="72">
        <f>AC53</f>
        <v>5</v>
      </c>
      <c r="AE58" s="72">
        <f>AE53</f>
        <v>2</v>
      </c>
      <c r="AF58" s="73">
        <f>AF53-AG53</f>
        <v>0</v>
      </c>
      <c r="AG58" s="74"/>
      <c r="AH58" s="72">
        <f>AH53</f>
        <v>6</v>
      </c>
      <c r="AJ58" s="72">
        <f>AJ53</f>
        <v>1</v>
      </c>
      <c r="AK58" s="73">
        <f>AK53-AL53</f>
        <v>0</v>
      </c>
      <c r="AL58" s="74"/>
      <c r="AM58" s="72">
        <f>AM53</f>
        <v>4</v>
      </c>
      <c r="AO58" s="72">
        <f>AO53</f>
        <v>10</v>
      </c>
      <c r="AP58" s="73">
        <f>AP53-AQ53</f>
        <v>0</v>
      </c>
      <c r="AQ58" s="74"/>
      <c r="AR58" s="72">
        <f>AR53</f>
        <v>9</v>
      </c>
    </row>
    <row r="59" spans="1:44" ht="12.75">
      <c r="A59" s="53" t="s">
        <v>47</v>
      </c>
      <c r="B59" s="109">
        <f>INT(SUM(B54:B58)/50)*10</f>
        <v>0</v>
      </c>
      <c r="C59" s="110"/>
      <c r="D59" s="53"/>
      <c r="F59" s="53" t="s">
        <v>47</v>
      </c>
      <c r="G59" s="109">
        <f>INT(SUM(G54:G58)/50)*10</f>
        <v>0</v>
      </c>
      <c r="H59" s="110"/>
      <c r="I59" s="53"/>
      <c r="K59" s="53" t="s">
        <v>47</v>
      </c>
      <c r="L59" s="109">
        <f>INT(SUM(L54:L58)/50)*10</f>
        <v>0</v>
      </c>
      <c r="M59" s="110"/>
      <c r="N59" s="53"/>
      <c r="P59" s="53" t="s">
        <v>47</v>
      </c>
      <c r="Q59" s="109">
        <f>INT(SUM(Q54:Q58)/50)*10</f>
        <v>0</v>
      </c>
      <c r="R59" s="110"/>
      <c r="S59" s="53"/>
      <c r="U59" s="53" t="s">
        <v>47</v>
      </c>
      <c r="V59" s="109">
        <f>INT(SUM(V54:V58)/50)*10</f>
        <v>0</v>
      </c>
      <c r="W59" s="110"/>
      <c r="X59" s="53"/>
      <c r="Z59" s="53" t="s">
        <v>47</v>
      </c>
      <c r="AA59" s="109">
        <f>INT(SUM(AA54:AA58)/50)*10</f>
        <v>0</v>
      </c>
      <c r="AB59" s="110"/>
      <c r="AC59" s="53"/>
      <c r="AE59" s="53" t="s">
        <v>47</v>
      </c>
      <c r="AF59" s="109">
        <f>INT(SUM(AF54:AF58)/50)*10</f>
        <v>0</v>
      </c>
      <c r="AG59" s="110"/>
      <c r="AH59" s="53"/>
      <c r="AJ59" s="53" t="s">
        <v>47</v>
      </c>
      <c r="AK59" s="109">
        <f>INT(SUM(AK54:AK58)/50)*10</f>
        <v>0</v>
      </c>
      <c r="AL59" s="110"/>
      <c r="AM59" s="53"/>
      <c r="AO59" s="53" t="s">
        <v>47</v>
      </c>
      <c r="AP59" s="109">
        <f>INT(SUM(AP54:AP58)/50)*10</f>
        <v>0</v>
      </c>
      <c r="AQ59" s="110"/>
      <c r="AR59" s="53"/>
    </row>
    <row r="60" spans="1:44" ht="12.75" hidden="1">
      <c r="A60" s="53"/>
      <c r="B60" s="106">
        <f>IF(B54-B$59&gt;=0,B54-B$59,0)</f>
        <v>0</v>
      </c>
      <c r="C60" s="106">
        <f>IF(B54-B$59&lt;0,B$59-B54,0)</f>
        <v>0</v>
      </c>
      <c r="D60" s="53"/>
      <c r="F60" s="53"/>
      <c r="G60" s="106">
        <f>IF(G54-G$59&gt;=0,G54-G$59,0)</f>
        <v>0</v>
      </c>
      <c r="H60" s="106">
        <f>IF(G54-G$59&lt;0,G$59-G54,0)</f>
        <v>0</v>
      </c>
      <c r="I60" s="53"/>
      <c r="K60" s="53"/>
      <c r="L60" s="106">
        <f>IF(L54-L$59&gt;=0,L54-L$59,0)</f>
        <v>0</v>
      </c>
      <c r="M60" s="106">
        <f>IF(L54-L$59&lt;0,L$59-L54,0)</f>
        <v>0</v>
      </c>
      <c r="N60" s="53"/>
      <c r="P60" s="53"/>
      <c r="Q60" s="106">
        <f>IF(Q54-Q$59&gt;=0,Q54-Q$59,0)</f>
        <v>0</v>
      </c>
      <c r="R60" s="106">
        <f>IF(Q54-Q$59&lt;0,Q$59-Q54,0)</f>
        <v>0</v>
      </c>
      <c r="S60" s="53"/>
      <c r="U60" s="53"/>
      <c r="V60" s="106">
        <f>IF(V54-V$59&gt;=0,V54-V$59,0)</f>
        <v>0</v>
      </c>
      <c r="W60" s="106">
        <f>IF(V54-V$59&lt;0,V$59-V54,0)</f>
        <v>0</v>
      </c>
      <c r="X60" s="53"/>
      <c r="Z60" s="53"/>
      <c r="AA60" s="106">
        <f>IF(AA54-AA$59&gt;=0,AA54-AA$59,0)</f>
        <v>0</v>
      </c>
      <c r="AB60" s="106">
        <f>IF(AA54-AA$59&lt;0,AA$59-AA54,0)</f>
        <v>0</v>
      </c>
      <c r="AC60" s="53"/>
      <c r="AE60" s="53"/>
      <c r="AF60" s="106">
        <f>IF(AF54-AF$59&gt;=0,AF54-AF$59,0)</f>
        <v>0</v>
      </c>
      <c r="AG60" s="106">
        <f>IF(AF54-AF$59&lt;0,AF$59-AF54,0)</f>
        <v>0</v>
      </c>
      <c r="AH60" s="53"/>
      <c r="AJ60" s="53"/>
      <c r="AK60" s="106">
        <f>IF(AK54-AK$59&gt;=0,AK54-AK$59,0)</f>
        <v>0</v>
      </c>
      <c r="AL60" s="106">
        <f>IF(AK54-AK$59&lt;0,AK$59-AK54,0)</f>
        <v>0</v>
      </c>
      <c r="AM60" s="53"/>
      <c r="AO60" s="53"/>
      <c r="AP60" s="106">
        <f>IF(AP54-AP$59&gt;=0,AP54-AP$59,0)</f>
        <v>0</v>
      </c>
      <c r="AQ60" s="106">
        <f>IF(AP54-AP$59&lt;0,AP$59-AP54,0)</f>
        <v>0</v>
      </c>
      <c r="AR60" s="53"/>
    </row>
    <row r="61" spans="1:44" ht="12.75" hidden="1">
      <c r="A61" s="53"/>
      <c r="B61" s="106">
        <f>IF(B55-B$59&gt;=0,B55-B$59,0)</f>
        <v>0</v>
      </c>
      <c r="C61" s="106">
        <f>IF(B55-B$59&lt;0,B$59-B55,0)</f>
        <v>0</v>
      </c>
      <c r="D61" s="53"/>
      <c r="F61" s="53"/>
      <c r="G61" s="106">
        <f>IF(G55-G$59&gt;=0,G55-G$59,0)</f>
        <v>0</v>
      </c>
      <c r="H61" s="106">
        <f>IF(G55-G$59&lt;0,G$59-G55,0)</f>
        <v>0</v>
      </c>
      <c r="I61" s="53"/>
      <c r="K61" s="53"/>
      <c r="L61" s="106">
        <f>IF(L55-L$59&gt;=0,L55-L$59,0)</f>
        <v>0</v>
      </c>
      <c r="M61" s="106">
        <f>IF(L55-L$59&lt;0,L$59-L55,0)</f>
        <v>0</v>
      </c>
      <c r="N61" s="53"/>
      <c r="P61" s="53"/>
      <c r="Q61" s="106">
        <f>IF(Q55-Q$59&gt;=0,Q55-Q$59,0)</f>
        <v>0</v>
      </c>
      <c r="R61" s="106">
        <f>IF(Q55-Q$59&lt;0,Q$59-Q55,0)</f>
        <v>0</v>
      </c>
      <c r="S61" s="53"/>
      <c r="U61" s="53"/>
      <c r="V61" s="106">
        <f>IF(V55-V$59&gt;=0,V55-V$59,0)</f>
        <v>0</v>
      </c>
      <c r="W61" s="106">
        <f>IF(V55-V$59&lt;0,V$59-V55,0)</f>
        <v>0</v>
      </c>
      <c r="X61" s="53"/>
      <c r="Z61" s="53"/>
      <c r="AA61" s="106">
        <f>IF(AA55-AA$59&gt;=0,AA55-AA$59,0)</f>
        <v>0</v>
      </c>
      <c r="AB61" s="106">
        <f>IF(AA55-AA$59&lt;0,AA$59-AA55,0)</f>
        <v>0</v>
      </c>
      <c r="AC61" s="53"/>
      <c r="AE61" s="53"/>
      <c r="AF61" s="106">
        <f>IF(AF55-AF$59&gt;=0,AF55-AF$59,0)</f>
        <v>0</v>
      </c>
      <c r="AG61" s="106">
        <f>IF(AF55-AF$59&lt;0,AF$59-AF55,0)</f>
        <v>0</v>
      </c>
      <c r="AH61" s="53"/>
      <c r="AJ61" s="53"/>
      <c r="AK61" s="106">
        <f>IF(AK55-AK$59&gt;=0,AK55-AK$59,0)</f>
        <v>0</v>
      </c>
      <c r="AL61" s="106">
        <f>IF(AK55-AK$59&lt;0,AK$59-AK55,0)</f>
        <v>0</v>
      </c>
      <c r="AM61" s="53"/>
      <c r="AO61" s="53"/>
      <c r="AP61" s="106">
        <f>IF(AP55-AP$59&gt;=0,AP55-AP$59,0)</f>
        <v>0</v>
      </c>
      <c r="AQ61" s="106">
        <f>IF(AP55-AP$59&lt;0,AP$59-AP55,0)</f>
        <v>0</v>
      </c>
      <c r="AR61" s="53"/>
    </row>
    <row r="62" spans="1:44" ht="12.75" hidden="1">
      <c r="A62" s="53"/>
      <c r="B62" s="106">
        <f>IF(B56-B$59&gt;=0,B56-B$59,0)</f>
        <v>0</v>
      </c>
      <c r="C62" s="106">
        <f>IF(B56-B$59&lt;0,B$59-B56,0)</f>
        <v>0</v>
      </c>
      <c r="D62" s="53"/>
      <c r="F62" s="53"/>
      <c r="G62" s="106">
        <f>IF(G56-G$59&gt;=0,G56-G$59,0)</f>
        <v>0</v>
      </c>
      <c r="H62" s="106">
        <f>IF(G56-G$59&lt;0,G$59-G56,0)</f>
        <v>0</v>
      </c>
      <c r="I62" s="53"/>
      <c r="K62" s="53"/>
      <c r="L62" s="106">
        <f>IF(L56-L$59&gt;=0,L56-L$59,0)</f>
        <v>0</v>
      </c>
      <c r="M62" s="106">
        <f>IF(L56-L$59&lt;0,L$59-L56,0)</f>
        <v>0</v>
      </c>
      <c r="N62" s="53"/>
      <c r="P62" s="53"/>
      <c r="Q62" s="106">
        <f>IF(Q56-Q$59&gt;=0,Q56-Q$59,0)</f>
        <v>0</v>
      </c>
      <c r="R62" s="106">
        <f>IF(Q56-Q$59&lt;0,Q$59-Q56,0)</f>
        <v>0</v>
      </c>
      <c r="S62" s="53"/>
      <c r="U62" s="53"/>
      <c r="V62" s="106">
        <f>IF(V56-V$59&gt;=0,V56-V$59,0)</f>
        <v>0</v>
      </c>
      <c r="W62" s="106">
        <f>IF(V56-V$59&lt;0,V$59-V56,0)</f>
        <v>0</v>
      </c>
      <c r="X62" s="53"/>
      <c r="Z62" s="53"/>
      <c r="AA62" s="106">
        <f>IF(AA56-AA$59&gt;=0,AA56-AA$59,0)</f>
        <v>0</v>
      </c>
      <c r="AB62" s="106">
        <f>IF(AA56-AA$59&lt;0,AA$59-AA56,0)</f>
        <v>0</v>
      </c>
      <c r="AC62" s="53"/>
      <c r="AE62" s="53"/>
      <c r="AF62" s="106">
        <f>IF(AF56-AF$59&gt;=0,AF56-AF$59,0)</f>
        <v>0</v>
      </c>
      <c r="AG62" s="106">
        <f>IF(AF56-AF$59&lt;0,AF$59-AF56,0)</f>
        <v>0</v>
      </c>
      <c r="AH62" s="53"/>
      <c r="AJ62" s="53"/>
      <c r="AK62" s="106">
        <f>IF(AK56-AK$59&gt;=0,AK56-AK$59,0)</f>
        <v>0</v>
      </c>
      <c r="AL62" s="106">
        <f>IF(AK56-AK$59&lt;0,AK$59-AK56,0)</f>
        <v>0</v>
      </c>
      <c r="AM62" s="53"/>
      <c r="AO62" s="53"/>
      <c r="AP62" s="106">
        <f>IF(AP56-AP$59&gt;=0,AP56-AP$59,0)</f>
        <v>0</v>
      </c>
      <c r="AQ62" s="106">
        <f>IF(AP56-AP$59&lt;0,AP$59-AP56,0)</f>
        <v>0</v>
      </c>
      <c r="AR62" s="53"/>
    </row>
    <row r="63" spans="1:44" ht="12.75" hidden="1">
      <c r="A63" s="53"/>
      <c r="B63" s="106">
        <f>IF(B57-B$59&gt;=0,B57-B$59,0)</f>
        <v>0</v>
      </c>
      <c r="C63" s="106">
        <f>IF(B57-B$59&lt;0,B$59-B57,0)</f>
        <v>0</v>
      </c>
      <c r="D63" s="53"/>
      <c r="F63" s="53"/>
      <c r="G63" s="106">
        <f>IF(G57-G$59&gt;=0,G57-G$59,0)</f>
        <v>0</v>
      </c>
      <c r="H63" s="106">
        <f>IF(G57-G$59&lt;0,G$59-G57,0)</f>
        <v>0</v>
      </c>
      <c r="I63" s="53"/>
      <c r="K63" s="53"/>
      <c r="L63" s="106">
        <f>IF(L57-L$59&gt;=0,L57-L$59,0)</f>
        <v>0</v>
      </c>
      <c r="M63" s="106">
        <f>IF(L57-L$59&lt;0,L$59-L57,0)</f>
        <v>0</v>
      </c>
      <c r="N63" s="53"/>
      <c r="P63" s="53"/>
      <c r="Q63" s="106">
        <f>IF(Q57-Q$59&gt;=0,Q57-Q$59,0)</f>
        <v>0</v>
      </c>
      <c r="R63" s="106">
        <f>IF(Q57-Q$59&lt;0,Q$59-Q57,0)</f>
        <v>0</v>
      </c>
      <c r="S63" s="53"/>
      <c r="U63" s="53"/>
      <c r="V63" s="106">
        <f>IF(V57-V$59&gt;=0,V57-V$59,0)</f>
        <v>0</v>
      </c>
      <c r="W63" s="106">
        <f>IF(V57-V$59&lt;0,V$59-V57,0)</f>
        <v>0</v>
      </c>
      <c r="X63" s="53"/>
      <c r="Z63" s="53"/>
      <c r="AA63" s="106">
        <f>IF(AA57-AA$59&gt;=0,AA57-AA$59,0)</f>
        <v>0</v>
      </c>
      <c r="AB63" s="106">
        <f>IF(AA57-AA$59&lt;0,AA$59-AA57,0)</f>
        <v>0</v>
      </c>
      <c r="AC63" s="53"/>
      <c r="AE63" s="53"/>
      <c r="AF63" s="106">
        <f>IF(AF57-AF$59&gt;=0,AF57-AF$59,0)</f>
        <v>0</v>
      </c>
      <c r="AG63" s="106">
        <f>IF(AF57-AF$59&lt;0,AF$59-AF57,0)</f>
        <v>0</v>
      </c>
      <c r="AH63" s="53"/>
      <c r="AJ63" s="53"/>
      <c r="AK63" s="106">
        <f>IF(AK57-AK$59&gt;=0,AK57-AK$59,0)</f>
        <v>0</v>
      </c>
      <c r="AL63" s="106">
        <f>IF(AK57-AK$59&lt;0,AK$59-AK57,0)</f>
        <v>0</v>
      </c>
      <c r="AM63" s="53"/>
      <c r="AO63" s="53"/>
      <c r="AP63" s="106">
        <f>IF(AP57-AP$59&gt;=0,AP57-AP$59,0)</f>
        <v>0</v>
      </c>
      <c r="AQ63" s="106">
        <f>IF(AP57-AP$59&lt;0,AP$59-AP57,0)</f>
        <v>0</v>
      </c>
      <c r="AR63" s="53"/>
    </row>
    <row r="64" spans="1:44" ht="12.75" hidden="1">
      <c r="A64" s="53"/>
      <c r="B64" s="106">
        <f>IF(B58-B$59&gt;=0,B58-B$59,0)</f>
        <v>0</v>
      </c>
      <c r="C64" s="106">
        <f>IF(B58-B$59&lt;0,B$59-B58,0)</f>
        <v>0</v>
      </c>
      <c r="D64" s="53"/>
      <c r="E64" s="1"/>
      <c r="F64" s="53"/>
      <c r="G64" s="106">
        <f>IF(G58-G$59&gt;=0,G58-G$59,0)</f>
        <v>0</v>
      </c>
      <c r="H64" s="106">
        <f>IF(G58-G$59&lt;0,G$59-G58,0)</f>
        <v>0</v>
      </c>
      <c r="I64" s="53"/>
      <c r="K64" s="53"/>
      <c r="L64" s="106">
        <f>IF(L58-L$59&gt;=0,L58-L$59,0)</f>
        <v>0</v>
      </c>
      <c r="M64" s="106">
        <f>IF(L58-L$59&lt;0,L$59-L58,0)</f>
        <v>0</v>
      </c>
      <c r="N64" s="53"/>
      <c r="P64" s="53"/>
      <c r="Q64" s="106">
        <f>IF(Q58-Q$59&gt;=0,Q58-Q$59,0)</f>
        <v>0</v>
      </c>
      <c r="R64" s="106">
        <f>IF(Q58-Q$59&lt;0,Q$59-Q58,0)</f>
        <v>0</v>
      </c>
      <c r="S64" s="53"/>
      <c r="U64" s="53"/>
      <c r="V64" s="106">
        <f>IF(V58-V$59&gt;=0,V58-V$59,0)</f>
        <v>0</v>
      </c>
      <c r="W64" s="106">
        <f>IF(V58-V$59&lt;0,V$59-V58,0)</f>
        <v>0</v>
      </c>
      <c r="X64" s="53"/>
      <c r="Z64" s="53"/>
      <c r="AA64" s="106">
        <f>IF(AA58-AA$59&gt;=0,AA58-AA$59,0)</f>
        <v>0</v>
      </c>
      <c r="AB64" s="106">
        <f>IF(AA58-AA$59&lt;0,AA$59-AA58,0)</f>
        <v>0</v>
      </c>
      <c r="AC64" s="53"/>
      <c r="AE64" s="53"/>
      <c r="AF64" s="106">
        <f>IF(AF58-AF$59&gt;=0,AF58-AF$59,0)</f>
        <v>0</v>
      </c>
      <c r="AG64" s="106">
        <f>IF(AF58-AF$59&lt;0,AF$59-AF58,0)</f>
        <v>0</v>
      </c>
      <c r="AH64" s="53"/>
      <c r="AJ64" s="53"/>
      <c r="AK64" s="106">
        <f>IF(AK58-AK$59&gt;=0,AK58-AK$59,0)</f>
        <v>0</v>
      </c>
      <c r="AL64" s="106">
        <f>IF(AK58-AK$59&lt;0,AK$59-AK58,0)</f>
        <v>0</v>
      </c>
      <c r="AM64" s="53"/>
      <c r="AO64" s="53"/>
      <c r="AP64" s="106">
        <f>IF(AP58-AP$59&gt;=0,AP58-AP$59,0)</f>
        <v>0</v>
      </c>
      <c r="AQ64" s="106">
        <f>IF(AP58-AP$59&lt;0,AP$59-AP58,0)</f>
        <v>0</v>
      </c>
      <c r="AR64" s="53"/>
    </row>
    <row r="65" spans="1:44" ht="12.75">
      <c r="A65" s="53">
        <f>A54</f>
        <v>10</v>
      </c>
      <c r="B65" s="107">
        <f>IF(B60&gt;=C60,IF(B60&gt;10,IF(B60&lt;50,1,0),0)+IF(B60&gt;40,IF(B60&lt;90,2,0),0)+IF(B60&gt;80,IF(B60&lt;130,3,0),0)+IF(B60&gt;120,IF(B60&lt;170,4,0),0)+IF(B60&gt;160,IF(B60&lt;220,5,0),0)+IF(B60&gt;210,IF(B60&lt;270,6,0),0)+IF(B60&gt;260,IF(B60&lt;320,7,0),0)+IF(B60&gt;310,IF(B60&lt;370,8,0),0)+IF(B60&gt;360,IF(B60&lt;430,9,0),0)+IF(B60&gt;420,IF(B60&lt;500,10,0),0)+IF(B60&gt;490,IF(B60&lt;600,11,0),0)+IF(B60&gt;590,IF(B60&lt;750,12,0),0)+IF(B60&gt;740,IF(B60&lt;900,13,0),0)+IF(B60&gt;890,IF(B60&lt;1100,14,0),0)+IF(B60&gt;1090,IF(B60&lt;1300,15,0),0)+IF(B60&gt;1290,IF(B60&lt;1500,16,0),0)+IF(B60&gt;1490,IF(B60&lt;1750,17,0),0)+IF(B60&gt;1740,IF(B60&lt;2000,18,0),0)+IF(B60&gt;1990,IF(B60&lt;2250,19,0),0)+IF(B60&gt;2240,IF(B60&lt;2500,20,0),0)+IF(B60&gt;2490,IF(B60&lt;3000,21,0),0)+IF(B60&gt;2990,IF(B60&lt;3500,22,0),0)+IF(B60&gt;3490,23,0),-C65)</f>
        <v>0</v>
      </c>
      <c r="C65" s="107">
        <f>IF(C60&gt;B60,IF(C60&gt;10,IF(C60&lt;50,1,0),0)+IF(C60&gt;40,IF(C60&lt;90,2,0),0)+IF(C60&gt;80,IF(C60&lt;130,3,0),0)+IF(C60&gt;120,IF(C60&lt;170,4,0),0)+IF(C60&gt;160,IF(C60&lt;220,5,0),0)+IF(C60&gt;210,IF(C60&lt;270,6,0),0)+IF(C60&gt;260,IF(C60&lt;320,7,0),0)+IF(C60&gt;310,IF(C60&lt;370,8,0),0)+IF(C60&gt;360,IF(C60&lt;430,9,0),0)+IF(C60&gt;420,IF(C60&lt;500,10,0),0)+IF(C60&gt;490,IF(C60&lt;600,11,0),0)+IF(C60&gt;590,IF(C60&lt;750,12,0),0)+IF(C60&gt;740,IF(C60&lt;900,13,0),0)+IF(C60&gt;890,IF(C60&lt;1100,14,0),0)+IF(C60&gt;1090,IF(C60&lt;1300,15,0),0)+IF(C60&gt;1290,IF(C60&lt;1500,16,0),0)+IF(C60&gt;1490,IF(C60&lt;1750,17,0),0)+IF(C60&gt;1740,IF(C60&lt;2000,18,0),0)+IF(C60&gt;1990,IF(C60&lt;2250,19,0),0)+IF(C60&gt;2240,IF(C60&lt;2500,20,0),0)+IF(C60&gt;2490,IF(C60&lt;3000,21,0),0)+IF(C60&gt;2990,IF(C60&lt;3500,22,0),0)+IF(C60&gt;3490,23,0),-B65)</f>
        <v>0</v>
      </c>
      <c r="D65" s="53">
        <f>D54</f>
        <v>1</v>
      </c>
      <c r="F65" s="53">
        <f>F54</f>
        <v>8</v>
      </c>
      <c r="G65" s="107">
        <f>IF(G60&gt;=H60,IF(G60&gt;10,IF(G60&lt;50,1,0),0)+IF(G60&gt;40,IF(G60&lt;90,2,0),0)+IF(G60&gt;80,IF(G60&lt;130,3,0),0)+IF(G60&gt;120,IF(G60&lt;170,4,0),0)+IF(G60&gt;160,IF(G60&lt;220,5,0),0)+IF(G60&gt;210,IF(G60&lt;270,6,0),0)+IF(G60&gt;260,IF(G60&lt;320,7,0),0)+IF(G60&gt;310,IF(G60&lt;370,8,0),0)+IF(G60&gt;360,IF(G60&lt;430,9,0),0)+IF(G60&gt;420,IF(G60&lt;500,10,0),0)+IF(G60&gt;490,IF(G60&lt;600,11,0),0)+IF(G60&gt;590,IF(G60&lt;750,12,0),0)+IF(G60&gt;740,IF(G60&lt;900,13,0),0)+IF(G60&gt;890,IF(G60&lt;1100,14,0),0)+IF(G60&gt;1090,IF(G60&lt;1300,15,0),0)+IF(G60&gt;1290,IF(G60&lt;1500,16,0),0)+IF(G60&gt;1490,IF(G60&lt;1750,17,0),0)+IF(G60&gt;1740,IF(G60&lt;2000,18,0),0)+IF(G60&gt;1990,IF(G60&lt;2250,19,0),0)+IF(G60&gt;2240,IF(G60&lt;2500,20,0),0)+IF(G60&gt;2490,IF(G60&lt;3000,21,0),0)+IF(G60&gt;2990,IF(G60&lt;3500,22,0),0)+IF(G60&gt;3490,23,0),-H65)</f>
        <v>0</v>
      </c>
      <c r="H65" s="107">
        <f>IF(H60&gt;G60,IF(H60&gt;10,IF(H60&lt;50,1,0),0)+IF(H60&gt;40,IF(H60&lt;90,2,0),0)+IF(H60&gt;80,IF(H60&lt;130,3,0),0)+IF(H60&gt;120,IF(H60&lt;170,4,0),0)+IF(H60&gt;160,IF(H60&lt;220,5,0),0)+IF(H60&gt;210,IF(H60&lt;270,6,0),0)+IF(H60&gt;260,IF(H60&lt;320,7,0),0)+IF(H60&gt;310,IF(H60&lt;370,8,0),0)+IF(H60&gt;360,IF(H60&lt;430,9,0),0)+IF(H60&gt;420,IF(H60&lt;500,10,0),0)+IF(H60&gt;490,IF(H60&lt;600,11,0),0)+IF(H60&gt;590,IF(H60&lt;750,12,0),0)+IF(H60&gt;740,IF(H60&lt;900,13,0),0)+IF(H60&gt;890,IF(H60&lt;1100,14,0),0)+IF(H60&gt;1090,IF(H60&lt;1300,15,0),0)+IF(H60&gt;1290,IF(H60&lt;1500,16,0),0)+IF(H60&gt;1490,IF(H60&lt;1750,17,0),0)+IF(H60&gt;1740,IF(H60&lt;2000,18,0),0)+IF(H60&gt;1990,IF(H60&lt;2250,19,0),0)+IF(H60&gt;2240,IF(H60&lt;2500,20,0),0)+IF(H60&gt;2490,IF(H60&lt;3000,21,0),0)+IF(H60&gt;2990,IF(H60&lt;3500,22,0),0)+IF(H60&gt;3490,23,0),-G65)</f>
        <v>0</v>
      </c>
      <c r="I65" s="53">
        <f>I54</f>
        <v>9</v>
      </c>
      <c r="K65" s="53">
        <f>K54</f>
        <v>6</v>
      </c>
      <c r="L65" s="107">
        <f>IF(L60&gt;=M60,IF(L60&gt;10,IF(L60&lt;50,1,0),0)+IF(L60&gt;40,IF(L60&lt;90,2,0),0)+IF(L60&gt;80,IF(L60&lt;130,3,0),0)+IF(L60&gt;120,IF(L60&lt;170,4,0),0)+IF(L60&gt;160,IF(L60&lt;220,5,0),0)+IF(L60&gt;210,IF(L60&lt;270,6,0),0)+IF(L60&gt;260,IF(L60&lt;320,7,0),0)+IF(L60&gt;310,IF(L60&lt;370,8,0),0)+IF(L60&gt;360,IF(L60&lt;430,9,0),0)+IF(L60&gt;420,IF(L60&lt;500,10,0),0)+IF(L60&gt;490,IF(L60&lt;600,11,0),0)+IF(L60&gt;590,IF(L60&lt;750,12,0),0)+IF(L60&gt;740,IF(L60&lt;900,13,0),0)+IF(L60&gt;890,IF(L60&lt;1100,14,0),0)+IF(L60&gt;1090,IF(L60&lt;1300,15,0),0)+IF(L60&gt;1290,IF(L60&lt;1500,16,0),0)+IF(L60&gt;1490,IF(L60&lt;1750,17,0),0)+IF(L60&gt;1740,IF(L60&lt;2000,18,0),0)+IF(L60&gt;1990,IF(L60&lt;2250,19,0),0)+IF(L60&gt;2240,IF(L60&lt;2500,20,0),0)+IF(L60&gt;2490,IF(L60&lt;3000,21,0),0)+IF(L60&gt;2990,IF(L60&lt;3500,22,0),0)+IF(L60&gt;3490,23,0),-M65)</f>
        <v>0</v>
      </c>
      <c r="M65" s="107">
        <f>IF(M60&gt;L60,IF(M60&gt;10,IF(M60&lt;50,1,0),0)+IF(M60&gt;40,IF(M60&lt;90,2,0),0)+IF(M60&gt;80,IF(M60&lt;130,3,0),0)+IF(M60&gt;120,IF(M60&lt;170,4,0),0)+IF(M60&gt;160,IF(M60&lt;220,5,0),0)+IF(M60&gt;210,IF(M60&lt;270,6,0),0)+IF(M60&gt;260,IF(M60&lt;320,7,0),0)+IF(M60&gt;310,IF(M60&lt;370,8,0),0)+IF(M60&gt;360,IF(M60&lt;430,9,0),0)+IF(M60&gt;420,IF(M60&lt;500,10,0),0)+IF(M60&gt;490,IF(M60&lt;600,11,0),0)+IF(M60&gt;590,IF(M60&lt;750,12,0),0)+IF(M60&gt;740,IF(M60&lt;900,13,0),0)+IF(M60&gt;890,IF(M60&lt;1100,14,0),0)+IF(M60&gt;1090,IF(M60&lt;1300,15,0),0)+IF(M60&gt;1290,IF(M60&lt;1500,16,0),0)+IF(M60&gt;1490,IF(M60&lt;1750,17,0),0)+IF(M60&gt;1740,IF(M60&lt;2000,18,0),0)+IF(M60&gt;1990,IF(M60&lt;2250,19,0),0)+IF(M60&gt;2240,IF(M60&lt;2500,20,0),0)+IF(M60&gt;2490,IF(M60&lt;3000,21,0),0)+IF(M60&gt;2990,IF(M60&lt;3500,22,0),0)+IF(M60&gt;3490,23,0),-L65)</f>
        <v>0</v>
      </c>
      <c r="N65" s="53">
        <f>N54</f>
        <v>4</v>
      </c>
      <c r="P65" s="53">
        <f>P54</f>
        <v>7</v>
      </c>
      <c r="Q65" s="107">
        <f>IF(Q60&gt;=R60,IF(Q60&gt;10,IF(Q60&lt;50,1,0),0)+IF(Q60&gt;40,IF(Q60&lt;90,2,0),0)+IF(Q60&gt;80,IF(Q60&lt;130,3,0),0)+IF(Q60&gt;120,IF(Q60&lt;170,4,0),0)+IF(Q60&gt;160,IF(Q60&lt;220,5,0),0)+IF(Q60&gt;210,IF(Q60&lt;270,6,0),0)+IF(Q60&gt;260,IF(Q60&lt;320,7,0),0)+IF(Q60&gt;310,IF(Q60&lt;370,8,0),0)+IF(Q60&gt;360,IF(Q60&lt;430,9,0),0)+IF(Q60&gt;420,IF(Q60&lt;500,10,0),0)+IF(Q60&gt;490,IF(Q60&lt;600,11,0),0)+IF(Q60&gt;590,IF(Q60&lt;750,12,0),0)+IF(Q60&gt;740,IF(Q60&lt;900,13,0),0)+IF(Q60&gt;890,IF(Q60&lt;1100,14,0),0)+IF(Q60&gt;1090,IF(Q60&lt;1300,15,0),0)+IF(Q60&gt;1290,IF(Q60&lt;1500,16,0),0)+IF(Q60&gt;1490,IF(Q60&lt;1750,17,0),0)+IF(Q60&gt;1740,IF(Q60&lt;2000,18,0),0)+IF(Q60&gt;1990,IF(Q60&lt;2250,19,0),0)+IF(Q60&gt;2240,IF(Q60&lt;2500,20,0),0)+IF(Q60&gt;2490,IF(Q60&lt;3000,21,0),0)+IF(Q60&gt;2990,IF(Q60&lt;3500,22,0),0)+IF(Q60&gt;3490,23,0),-R65)</f>
        <v>0</v>
      </c>
      <c r="R65" s="107">
        <f>IF(R60&gt;Q60,IF(R60&gt;10,IF(R60&lt;50,1,0),0)+IF(R60&gt;40,IF(R60&lt;90,2,0),0)+IF(R60&gt;80,IF(R60&lt;130,3,0),0)+IF(R60&gt;120,IF(R60&lt;170,4,0),0)+IF(R60&gt;160,IF(R60&lt;220,5,0),0)+IF(R60&gt;210,IF(R60&lt;270,6,0),0)+IF(R60&gt;260,IF(R60&lt;320,7,0),0)+IF(R60&gt;310,IF(R60&lt;370,8,0),0)+IF(R60&gt;360,IF(R60&lt;430,9,0),0)+IF(R60&gt;420,IF(R60&lt;500,10,0),0)+IF(R60&gt;490,IF(R60&lt;600,11,0),0)+IF(R60&gt;590,IF(R60&lt;750,12,0),0)+IF(R60&gt;740,IF(R60&lt;900,13,0),0)+IF(R60&gt;890,IF(R60&lt;1100,14,0),0)+IF(R60&gt;1090,IF(R60&lt;1300,15,0),0)+IF(R60&gt;1290,IF(R60&lt;1500,16,0),0)+IF(R60&gt;1490,IF(R60&lt;1750,17,0),0)+IF(R60&gt;1740,IF(R60&lt;2000,18,0),0)+IF(R60&gt;1990,IF(R60&lt;2250,19,0),0)+IF(R60&gt;2240,IF(R60&lt;2500,20,0),0)+IF(R60&gt;2490,IF(R60&lt;3000,21,0),0)+IF(R60&gt;2990,IF(R60&lt;3500,22,0),0)+IF(R60&gt;3490,23,0),-Q65)</f>
        <v>0</v>
      </c>
      <c r="S65" s="53">
        <f>S54</f>
        <v>5</v>
      </c>
      <c r="U65" s="53">
        <f>U54</f>
        <v>8</v>
      </c>
      <c r="V65" s="107">
        <f>IF(V60&gt;=W60,IF(V60&gt;10,IF(V60&lt;50,1,0),0)+IF(V60&gt;40,IF(V60&lt;90,2,0),0)+IF(V60&gt;80,IF(V60&lt;130,3,0),0)+IF(V60&gt;120,IF(V60&lt;170,4,0),0)+IF(V60&gt;160,IF(V60&lt;220,5,0),0)+IF(V60&gt;210,IF(V60&lt;270,6,0),0)+IF(V60&gt;260,IF(V60&lt;320,7,0),0)+IF(V60&gt;310,IF(V60&lt;370,8,0),0)+IF(V60&gt;360,IF(V60&lt;430,9,0),0)+IF(V60&gt;420,IF(V60&lt;500,10,0),0)+IF(V60&gt;490,IF(V60&lt;600,11,0),0)+IF(V60&gt;590,IF(V60&lt;750,12,0),0)+IF(V60&gt;740,IF(V60&lt;900,13,0),0)+IF(V60&gt;890,IF(V60&lt;1100,14,0),0)+IF(V60&gt;1090,IF(V60&lt;1300,15,0),0)+IF(V60&gt;1290,IF(V60&lt;1500,16,0),0)+IF(V60&gt;1490,IF(V60&lt;1750,17,0),0)+IF(V60&gt;1740,IF(V60&lt;2000,18,0),0)+IF(V60&gt;1990,IF(V60&lt;2250,19,0),0)+IF(V60&gt;2240,IF(V60&lt;2500,20,0),0)+IF(V60&gt;2490,IF(V60&lt;3000,21,0),0)+IF(V60&gt;2990,IF(V60&lt;3500,22,0),0)+IF(V60&gt;3490,23,0),-W65)</f>
        <v>0</v>
      </c>
      <c r="W65" s="107">
        <f>IF(W60&gt;V60,IF(W60&gt;10,IF(W60&lt;50,1,0),0)+IF(W60&gt;40,IF(W60&lt;90,2,0),0)+IF(W60&gt;80,IF(W60&lt;130,3,0),0)+IF(W60&gt;120,IF(W60&lt;170,4,0),0)+IF(W60&gt;160,IF(W60&lt;220,5,0),0)+IF(W60&gt;210,IF(W60&lt;270,6,0),0)+IF(W60&gt;260,IF(W60&lt;320,7,0),0)+IF(W60&gt;310,IF(W60&lt;370,8,0),0)+IF(W60&gt;360,IF(W60&lt;430,9,0),0)+IF(W60&gt;420,IF(W60&lt;500,10,0),0)+IF(W60&gt;490,IF(W60&lt;600,11,0),0)+IF(W60&gt;590,IF(W60&lt;750,12,0),0)+IF(W60&gt;740,IF(W60&lt;900,13,0),0)+IF(W60&gt;890,IF(W60&lt;1100,14,0),0)+IF(W60&gt;1090,IF(W60&lt;1300,15,0),0)+IF(W60&gt;1290,IF(W60&lt;1500,16,0),0)+IF(W60&gt;1490,IF(W60&lt;1750,17,0),0)+IF(W60&gt;1740,IF(W60&lt;2000,18,0),0)+IF(W60&gt;1990,IF(W60&lt;2250,19,0),0)+IF(W60&gt;2240,IF(W60&lt;2500,20,0),0)+IF(W60&gt;2490,IF(W60&lt;3000,21,0),0)+IF(W60&gt;2990,IF(W60&lt;3500,22,0),0)+IF(W60&gt;3490,23,0),-V65)</f>
        <v>0</v>
      </c>
      <c r="X65" s="53">
        <f>X54</f>
        <v>6</v>
      </c>
      <c r="Z65" s="53">
        <f>Z54</f>
        <v>9</v>
      </c>
      <c r="AA65" s="107">
        <f>IF(AA60&gt;=AB60,IF(AA60&gt;10,IF(AA60&lt;50,1,0),0)+IF(AA60&gt;40,IF(AA60&lt;90,2,0),0)+IF(AA60&gt;80,IF(AA60&lt;130,3,0),0)+IF(AA60&gt;120,IF(AA60&lt;170,4,0),0)+IF(AA60&gt;160,IF(AA60&lt;220,5,0),0)+IF(AA60&gt;210,IF(AA60&lt;270,6,0),0)+IF(AA60&gt;260,IF(AA60&lt;320,7,0),0)+IF(AA60&gt;310,IF(AA60&lt;370,8,0),0)+IF(AA60&gt;360,IF(AA60&lt;430,9,0),0)+IF(AA60&gt;420,IF(AA60&lt;500,10,0),0)+IF(AA60&gt;490,IF(AA60&lt;600,11,0),0)+IF(AA60&gt;590,IF(AA60&lt;750,12,0),0)+IF(AA60&gt;740,IF(AA60&lt;900,13,0),0)+IF(AA60&gt;890,IF(AA60&lt;1100,14,0),0)+IF(AA60&gt;1090,IF(AA60&lt;1300,15,0),0)+IF(AA60&gt;1290,IF(AA60&lt;1500,16,0),0)+IF(AA60&gt;1490,IF(AA60&lt;1750,17,0),0)+IF(AA60&gt;1740,IF(AA60&lt;2000,18,0),0)+IF(AA60&gt;1990,IF(AA60&lt;2250,19,0),0)+IF(AA60&gt;2240,IF(AA60&lt;2500,20,0),0)+IF(AA60&gt;2490,IF(AA60&lt;3000,21,0),0)+IF(AA60&gt;2990,IF(AA60&lt;3500,22,0),0)+IF(AA60&gt;3490,23,0),-AB65)</f>
        <v>0</v>
      </c>
      <c r="AB65" s="107">
        <f>IF(AB60&gt;AA60,IF(AB60&gt;10,IF(AB60&lt;50,1,0),0)+IF(AB60&gt;40,IF(AB60&lt;90,2,0),0)+IF(AB60&gt;80,IF(AB60&lt;130,3,0),0)+IF(AB60&gt;120,IF(AB60&lt;170,4,0),0)+IF(AB60&gt;160,IF(AB60&lt;220,5,0),0)+IF(AB60&gt;210,IF(AB60&lt;270,6,0),0)+IF(AB60&gt;260,IF(AB60&lt;320,7,0),0)+IF(AB60&gt;310,IF(AB60&lt;370,8,0),0)+IF(AB60&gt;360,IF(AB60&lt;430,9,0),0)+IF(AB60&gt;420,IF(AB60&lt;500,10,0),0)+IF(AB60&gt;490,IF(AB60&lt;600,11,0),0)+IF(AB60&gt;590,IF(AB60&lt;750,12,0),0)+IF(AB60&gt;740,IF(AB60&lt;900,13,0),0)+IF(AB60&gt;890,IF(AB60&lt;1100,14,0),0)+IF(AB60&gt;1090,IF(AB60&lt;1300,15,0),0)+IF(AB60&gt;1290,IF(AB60&lt;1500,16,0),0)+IF(AB60&gt;1490,IF(AB60&lt;1750,17,0),0)+IF(AB60&gt;1740,IF(AB60&lt;2000,18,0),0)+IF(AB60&gt;1990,IF(AB60&lt;2250,19,0),0)+IF(AB60&gt;2240,IF(AB60&lt;2500,20,0),0)+IF(AB60&gt;2490,IF(AB60&lt;3000,21,0),0)+IF(AB60&gt;2990,IF(AB60&lt;3500,22,0),0)+IF(AB60&gt;3490,23,0),-AA65)</f>
        <v>0</v>
      </c>
      <c r="AC65" s="53">
        <f>AC54</f>
        <v>7</v>
      </c>
      <c r="AE65" s="53">
        <f>AE54</f>
        <v>1</v>
      </c>
      <c r="AF65" s="107">
        <f>IF(AF60&gt;=AG60,IF(AF60&gt;10,IF(AF60&lt;50,1,0),0)+IF(AF60&gt;40,IF(AF60&lt;90,2,0),0)+IF(AF60&gt;80,IF(AF60&lt;130,3,0),0)+IF(AF60&gt;120,IF(AF60&lt;170,4,0),0)+IF(AF60&gt;160,IF(AF60&lt;220,5,0),0)+IF(AF60&gt;210,IF(AF60&lt;270,6,0),0)+IF(AF60&gt;260,IF(AF60&lt;320,7,0),0)+IF(AF60&gt;310,IF(AF60&lt;370,8,0),0)+IF(AF60&gt;360,IF(AF60&lt;430,9,0),0)+IF(AF60&gt;420,IF(AF60&lt;500,10,0),0)+IF(AF60&gt;490,IF(AF60&lt;600,11,0),0)+IF(AF60&gt;590,IF(AF60&lt;750,12,0),0)+IF(AF60&gt;740,IF(AF60&lt;900,13,0),0)+IF(AF60&gt;890,IF(AF60&lt;1100,14,0),0)+IF(AF60&gt;1090,IF(AF60&lt;1300,15,0),0)+IF(AF60&gt;1290,IF(AF60&lt;1500,16,0),0)+IF(AF60&gt;1490,IF(AF60&lt;1750,17,0),0)+IF(AF60&gt;1740,IF(AF60&lt;2000,18,0),0)+IF(AF60&gt;1990,IF(AF60&lt;2250,19,0),0)+IF(AF60&gt;2240,IF(AF60&lt;2500,20,0),0)+IF(AF60&gt;2490,IF(AF60&lt;3000,21,0),0)+IF(AF60&gt;2990,IF(AF60&lt;3500,22,0),0)+IF(AF60&gt;3490,23,0),-AG65)</f>
        <v>0</v>
      </c>
      <c r="AG65" s="107">
        <f>IF(AG60&gt;AF60,IF(AG60&gt;10,IF(AG60&lt;50,1,0),0)+IF(AG60&gt;40,IF(AG60&lt;90,2,0),0)+IF(AG60&gt;80,IF(AG60&lt;130,3,0),0)+IF(AG60&gt;120,IF(AG60&lt;170,4,0),0)+IF(AG60&gt;160,IF(AG60&lt;220,5,0),0)+IF(AG60&gt;210,IF(AG60&lt;270,6,0),0)+IF(AG60&gt;260,IF(AG60&lt;320,7,0),0)+IF(AG60&gt;310,IF(AG60&lt;370,8,0),0)+IF(AG60&gt;360,IF(AG60&lt;430,9,0),0)+IF(AG60&gt;420,IF(AG60&lt;500,10,0),0)+IF(AG60&gt;490,IF(AG60&lt;600,11,0),0)+IF(AG60&gt;590,IF(AG60&lt;750,12,0),0)+IF(AG60&gt;740,IF(AG60&lt;900,13,0),0)+IF(AG60&gt;890,IF(AG60&lt;1100,14,0),0)+IF(AG60&gt;1090,IF(AG60&lt;1300,15,0),0)+IF(AG60&gt;1290,IF(AG60&lt;1500,16,0),0)+IF(AG60&gt;1490,IF(AG60&lt;1750,17,0),0)+IF(AG60&gt;1740,IF(AG60&lt;2000,18,0),0)+IF(AG60&gt;1990,IF(AG60&lt;2250,19,0),0)+IF(AG60&gt;2240,IF(AG60&lt;2500,20,0),0)+IF(AG60&gt;2490,IF(AG60&lt;3000,21,0),0)+IF(AG60&gt;2990,IF(AG60&lt;3500,22,0),0)+IF(AG60&gt;3490,23,0),-AF65)</f>
        <v>0</v>
      </c>
      <c r="AH65" s="53">
        <f>AH54</f>
        <v>8</v>
      </c>
      <c r="AJ65" s="53">
        <f>AJ54</f>
        <v>3</v>
      </c>
      <c r="AK65" s="107">
        <f>IF(AK60&gt;=AL60,IF(AK60&gt;10,IF(AK60&lt;50,1,0),0)+IF(AK60&gt;40,IF(AK60&lt;90,2,0),0)+IF(AK60&gt;80,IF(AK60&lt;130,3,0),0)+IF(AK60&gt;120,IF(AK60&lt;170,4,0),0)+IF(AK60&gt;160,IF(AK60&lt;220,5,0),0)+IF(AK60&gt;210,IF(AK60&lt;270,6,0),0)+IF(AK60&gt;260,IF(AK60&lt;320,7,0),0)+IF(AK60&gt;310,IF(AK60&lt;370,8,0),0)+IF(AK60&gt;360,IF(AK60&lt;430,9,0),0)+IF(AK60&gt;420,IF(AK60&lt;500,10,0),0)+IF(AK60&gt;490,IF(AK60&lt;600,11,0),0)+IF(AK60&gt;590,IF(AK60&lt;750,12,0),0)+IF(AK60&gt;740,IF(AK60&lt;900,13,0),0)+IF(AK60&gt;890,IF(AK60&lt;1100,14,0),0)+IF(AK60&gt;1090,IF(AK60&lt;1300,15,0),0)+IF(AK60&gt;1290,IF(AK60&lt;1500,16,0),0)+IF(AK60&gt;1490,IF(AK60&lt;1750,17,0),0)+IF(AK60&gt;1740,IF(AK60&lt;2000,18,0),0)+IF(AK60&gt;1990,IF(AK60&lt;2250,19,0),0)+IF(AK60&gt;2240,IF(AK60&lt;2500,20,0),0)+IF(AK60&gt;2490,IF(AK60&lt;3000,21,0),0)+IF(AK60&gt;2990,IF(AK60&lt;3500,22,0),0)+IF(AK60&gt;3490,23,0),-AL65)</f>
        <v>0</v>
      </c>
      <c r="AL65" s="107">
        <f>IF(AL60&gt;AK60,IF(AL60&gt;10,IF(AL60&lt;50,1,0),0)+IF(AL60&gt;40,IF(AL60&lt;90,2,0),0)+IF(AL60&gt;80,IF(AL60&lt;130,3,0),0)+IF(AL60&gt;120,IF(AL60&lt;170,4,0),0)+IF(AL60&gt;160,IF(AL60&lt;220,5,0),0)+IF(AL60&gt;210,IF(AL60&lt;270,6,0),0)+IF(AL60&gt;260,IF(AL60&lt;320,7,0),0)+IF(AL60&gt;310,IF(AL60&lt;370,8,0),0)+IF(AL60&gt;360,IF(AL60&lt;430,9,0),0)+IF(AL60&gt;420,IF(AL60&lt;500,10,0),0)+IF(AL60&gt;490,IF(AL60&lt;600,11,0),0)+IF(AL60&gt;590,IF(AL60&lt;750,12,0),0)+IF(AL60&gt;740,IF(AL60&lt;900,13,0),0)+IF(AL60&gt;890,IF(AL60&lt;1100,14,0),0)+IF(AL60&gt;1090,IF(AL60&lt;1300,15,0),0)+IF(AL60&gt;1290,IF(AL60&lt;1500,16,0),0)+IF(AL60&gt;1490,IF(AL60&lt;1750,17,0),0)+IF(AL60&gt;1740,IF(AL60&lt;2000,18,0),0)+IF(AL60&gt;1990,IF(AL60&lt;2250,19,0),0)+IF(AL60&gt;2240,IF(AL60&lt;2500,20,0),0)+IF(AL60&gt;2490,IF(AL60&lt;3000,21,0),0)+IF(AL60&gt;2990,IF(AL60&lt;3500,22,0),0)+IF(AL60&gt;3490,23,0),-AK65)</f>
        <v>0</v>
      </c>
      <c r="AM65" s="53">
        <f>AM54</f>
        <v>7</v>
      </c>
      <c r="AO65" s="53">
        <f>AO54</f>
        <v>2</v>
      </c>
      <c r="AP65" s="107">
        <f>IF(AP60&gt;=AQ60,IF(AP60&gt;10,IF(AP60&lt;50,1,0),0)+IF(AP60&gt;40,IF(AP60&lt;90,2,0),0)+IF(AP60&gt;80,IF(AP60&lt;130,3,0),0)+IF(AP60&gt;120,IF(AP60&lt;170,4,0),0)+IF(AP60&gt;160,IF(AP60&lt;220,5,0),0)+IF(AP60&gt;210,IF(AP60&lt;270,6,0),0)+IF(AP60&gt;260,IF(AP60&lt;320,7,0),0)+IF(AP60&gt;310,IF(AP60&lt;370,8,0),0)+IF(AP60&gt;360,IF(AP60&lt;430,9,0),0)+IF(AP60&gt;420,IF(AP60&lt;500,10,0),0)+IF(AP60&gt;490,IF(AP60&lt;600,11,0),0)+IF(AP60&gt;590,IF(AP60&lt;750,12,0),0)+IF(AP60&gt;740,IF(AP60&lt;900,13,0),0)+IF(AP60&gt;890,IF(AP60&lt;1100,14,0),0)+IF(AP60&gt;1090,IF(AP60&lt;1300,15,0),0)+IF(AP60&gt;1290,IF(AP60&lt;1500,16,0),0)+IF(AP60&gt;1490,IF(AP60&lt;1750,17,0),0)+IF(AP60&gt;1740,IF(AP60&lt;2000,18,0),0)+IF(AP60&gt;1990,IF(AP60&lt;2250,19,0),0)+IF(AP60&gt;2240,IF(AP60&lt;2500,20,0),0)+IF(AP60&gt;2490,IF(AP60&lt;3000,21,0),0)+IF(AP60&gt;2990,IF(AP60&lt;3500,22,0),0)+IF(AP60&gt;3490,23,0),-AQ65)</f>
        <v>0</v>
      </c>
      <c r="AQ65" s="107">
        <f>IF(AQ60&gt;AP60,IF(AQ60&gt;10,IF(AQ60&lt;50,1,0),0)+IF(AQ60&gt;40,IF(AQ60&lt;90,2,0),0)+IF(AQ60&gt;80,IF(AQ60&lt;130,3,0),0)+IF(AQ60&gt;120,IF(AQ60&lt;170,4,0),0)+IF(AQ60&gt;160,IF(AQ60&lt;220,5,0),0)+IF(AQ60&gt;210,IF(AQ60&lt;270,6,0),0)+IF(AQ60&gt;260,IF(AQ60&lt;320,7,0),0)+IF(AQ60&gt;310,IF(AQ60&lt;370,8,0),0)+IF(AQ60&gt;360,IF(AQ60&lt;430,9,0),0)+IF(AQ60&gt;420,IF(AQ60&lt;500,10,0),0)+IF(AQ60&gt;490,IF(AQ60&lt;600,11,0),0)+IF(AQ60&gt;590,IF(AQ60&lt;750,12,0),0)+IF(AQ60&gt;740,IF(AQ60&lt;900,13,0),0)+IF(AQ60&gt;890,IF(AQ60&lt;1100,14,0),0)+IF(AQ60&gt;1090,IF(AQ60&lt;1300,15,0),0)+IF(AQ60&gt;1290,IF(AQ60&lt;1500,16,0),0)+IF(AQ60&gt;1490,IF(AQ60&lt;1750,17,0),0)+IF(AQ60&gt;1740,IF(AQ60&lt;2000,18,0),0)+IF(AQ60&gt;1990,IF(AQ60&lt;2250,19,0),0)+IF(AQ60&gt;2240,IF(AQ60&lt;2500,20,0),0)+IF(AQ60&gt;2490,IF(AQ60&lt;3000,21,0),0)+IF(AQ60&gt;2990,IF(AQ60&lt;3500,22,0),0)+IF(AQ60&gt;3490,23,0),-AP65)</f>
        <v>0</v>
      </c>
      <c r="AR65" s="53">
        <f>AR54</f>
        <v>5</v>
      </c>
    </row>
    <row r="66" spans="1:44" ht="12.75">
      <c r="A66" s="53">
        <f>A55</f>
        <v>3</v>
      </c>
      <c r="B66" s="108">
        <f>IF(B61&gt;=C61,IF(B61&gt;10,IF(B61&lt;50,1,0),0)+IF(B61&gt;40,IF(B61&lt;90,2,0),0)+IF(B61&gt;80,IF(B61&lt;130,3,0),0)+IF(B61&gt;120,IF(B61&lt;170,4,0),0)+IF(B61&gt;160,IF(B61&lt;220,5,0),0)+IF(B61&gt;210,IF(B61&lt;270,6,0),0)+IF(B61&gt;260,IF(B61&lt;320,7,0),0)+IF(B61&gt;310,IF(B61&lt;370,8,0),0)+IF(B61&gt;360,IF(B61&lt;430,9,0),0)+IF(B61&gt;420,IF(B61&lt;500,10,0),0)+IF(B61&gt;490,IF(B61&lt;600,11,0),0)+IF(B61&gt;590,IF(B61&lt;750,12,0),0)+IF(B61&gt;740,IF(B61&lt;900,13,0),0)+IF(B61&gt;890,IF(B61&lt;1100,14,0),0)+IF(B61&gt;1090,IF(B61&lt;1300,15,0),0)+IF(B61&gt;1290,IF(B61&lt;1500,16,0),0)+IF(B61&gt;1490,IF(B61&lt;1750,17,0),0)+IF(B61&gt;1740,IF(B61&lt;2000,18,0),0)+IF(B61&gt;1990,IF(B61&lt;2250,19,0),0)+IF(B61&gt;2240,IF(B61&lt;2500,20,0),0)+IF(B61&gt;2490,IF(B61&lt;3000,21,0),0)+IF(B61&gt;2990,IF(B61&lt;3500,22,0),0)+IF(B61&gt;3490,23,0),-C66)</f>
        <v>0</v>
      </c>
      <c r="C66" s="108">
        <f>IF(C61&gt;B61,IF(C61&gt;10,IF(C61&lt;50,1,0),0)+IF(C61&gt;40,IF(C61&lt;90,2,0),0)+IF(C61&gt;80,IF(C61&lt;130,3,0),0)+IF(C61&gt;120,IF(C61&lt;170,4,0),0)+IF(C61&gt;160,IF(C61&lt;220,5,0),0)+IF(C61&gt;210,IF(C61&lt;270,6,0),0)+IF(C61&gt;260,IF(C61&lt;320,7,0),0)+IF(C61&gt;310,IF(C61&lt;370,8,0),0)+IF(C61&gt;360,IF(C61&lt;430,9,0),0)+IF(C61&gt;420,IF(C61&lt;500,10,0),0)+IF(C61&gt;490,IF(C61&lt;600,11,0),0)+IF(C61&gt;590,IF(C61&lt;750,12,0),0)+IF(C61&gt;740,IF(C61&lt;900,13,0),0)+IF(C61&gt;890,IF(C61&lt;1100,14,0),0)+IF(C61&gt;1090,IF(C61&lt;1300,15,0),0)+IF(C61&gt;1290,IF(C61&lt;1500,16,0),0)+IF(C61&gt;1490,IF(C61&lt;1750,17,0),0)+IF(C61&gt;1740,IF(C61&lt;2000,18,0),0)+IF(C61&gt;1990,IF(C61&lt;2250,19,0),0)+IF(C61&gt;2240,IF(C61&lt;2500,20,0),0)+IF(C61&gt;2490,IF(C61&lt;3000,21,0),0)+IF(C61&gt;2990,IF(C61&lt;3500,22,0),0)+IF(C61&gt;3490,23,0),-B66)</f>
        <v>0</v>
      </c>
      <c r="D66" s="53">
        <f>D55</f>
        <v>6</v>
      </c>
      <c r="F66" s="53">
        <f>F55</f>
        <v>10</v>
      </c>
      <c r="G66" s="108">
        <f>IF(G61&gt;=H61,IF(G61&gt;10,IF(G61&lt;50,1,0),0)+IF(G61&gt;40,IF(G61&lt;90,2,0),0)+IF(G61&gt;80,IF(G61&lt;130,3,0),0)+IF(G61&gt;120,IF(G61&lt;170,4,0),0)+IF(G61&gt;160,IF(G61&lt;220,5,0),0)+IF(G61&gt;210,IF(G61&lt;270,6,0),0)+IF(G61&gt;260,IF(G61&lt;320,7,0),0)+IF(G61&gt;310,IF(G61&lt;370,8,0),0)+IF(G61&gt;360,IF(G61&lt;430,9,0),0)+IF(G61&gt;420,IF(G61&lt;500,10,0),0)+IF(G61&gt;490,IF(G61&lt;600,11,0),0)+IF(G61&gt;590,IF(G61&lt;750,12,0),0)+IF(G61&gt;740,IF(G61&lt;900,13,0),0)+IF(G61&gt;890,IF(G61&lt;1100,14,0),0)+IF(G61&gt;1090,IF(G61&lt;1300,15,0),0)+IF(G61&gt;1290,IF(G61&lt;1500,16,0),0)+IF(G61&gt;1490,IF(G61&lt;1750,17,0),0)+IF(G61&gt;1740,IF(G61&lt;2000,18,0),0)+IF(G61&gt;1990,IF(G61&lt;2250,19,0),0)+IF(G61&gt;2240,IF(G61&lt;2500,20,0),0)+IF(G61&gt;2490,IF(G61&lt;3000,21,0),0)+IF(G61&gt;2990,IF(G61&lt;3500,22,0),0)+IF(G61&gt;3490,23,0),-H66)</f>
        <v>0</v>
      </c>
      <c r="H66" s="108">
        <f>IF(H61&gt;G61,IF(H61&gt;10,IF(H61&lt;50,1,0),0)+IF(H61&gt;40,IF(H61&lt;90,2,0),0)+IF(H61&gt;80,IF(H61&lt;130,3,0),0)+IF(H61&gt;120,IF(H61&lt;170,4,0),0)+IF(H61&gt;160,IF(H61&lt;220,5,0),0)+IF(H61&gt;210,IF(H61&lt;270,6,0),0)+IF(H61&gt;260,IF(H61&lt;320,7,0),0)+IF(H61&gt;310,IF(H61&lt;370,8,0),0)+IF(H61&gt;360,IF(H61&lt;430,9,0),0)+IF(H61&gt;420,IF(H61&lt;500,10,0),0)+IF(H61&gt;490,IF(H61&lt;600,11,0),0)+IF(H61&gt;590,IF(H61&lt;750,12,0),0)+IF(H61&gt;740,IF(H61&lt;900,13,0),0)+IF(H61&gt;890,IF(H61&lt;1100,14,0),0)+IF(H61&gt;1090,IF(H61&lt;1300,15,0),0)+IF(H61&gt;1290,IF(H61&lt;1500,16,0),0)+IF(H61&gt;1490,IF(H61&lt;1750,17,0),0)+IF(H61&gt;1740,IF(H61&lt;2000,18,0),0)+IF(H61&gt;1990,IF(H61&lt;2250,19,0),0)+IF(H61&gt;2240,IF(H61&lt;2500,20,0),0)+IF(H61&gt;2490,IF(H61&lt;3000,21,0),0)+IF(H61&gt;2990,IF(H61&lt;3500,22,0),0)+IF(H61&gt;3490,23,0),-G66)</f>
        <v>0</v>
      </c>
      <c r="I66" s="53">
        <f>I55</f>
        <v>2</v>
      </c>
      <c r="J66" s="52"/>
      <c r="K66" s="53">
        <f>K55</f>
        <v>9</v>
      </c>
      <c r="L66" s="108">
        <f>IF(L61&gt;=M61,IF(L61&gt;10,IF(L61&lt;50,1,0),0)+IF(L61&gt;40,IF(L61&lt;90,2,0),0)+IF(L61&gt;80,IF(L61&lt;130,3,0),0)+IF(L61&gt;120,IF(L61&lt;170,4,0),0)+IF(L61&gt;160,IF(L61&lt;220,5,0),0)+IF(L61&gt;210,IF(L61&lt;270,6,0),0)+IF(L61&gt;260,IF(L61&lt;320,7,0),0)+IF(L61&gt;310,IF(L61&lt;370,8,0),0)+IF(L61&gt;360,IF(L61&lt;430,9,0),0)+IF(L61&gt;420,IF(L61&lt;500,10,0),0)+IF(L61&gt;490,IF(L61&lt;600,11,0),0)+IF(L61&gt;590,IF(L61&lt;750,12,0),0)+IF(L61&gt;740,IF(L61&lt;900,13,0),0)+IF(L61&gt;890,IF(L61&lt;1100,14,0),0)+IF(L61&gt;1090,IF(L61&lt;1300,15,0),0)+IF(L61&gt;1290,IF(L61&lt;1500,16,0),0)+IF(L61&gt;1490,IF(L61&lt;1750,17,0),0)+IF(L61&gt;1740,IF(L61&lt;2000,18,0),0)+IF(L61&gt;1990,IF(L61&lt;2250,19,0),0)+IF(L61&gt;2240,IF(L61&lt;2500,20,0),0)+IF(L61&gt;2490,IF(L61&lt;3000,21,0),0)+IF(L61&gt;2990,IF(L61&lt;3500,22,0),0)+IF(L61&gt;3490,23,0),-M66)</f>
        <v>0</v>
      </c>
      <c r="M66" s="108">
        <f>IF(M61&gt;L61,IF(M61&gt;10,IF(M61&lt;50,1,0),0)+IF(M61&gt;40,IF(M61&lt;90,2,0),0)+IF(M61&gt;80,IF(M61&lt;130,3,0),0)+IF(M61&gt;120,IF(M61&lt;170,4,0),0)+IF(M61&gt;160,IF(M61&lt;220,5,0),0)+IF(M61&gt;210,IF(M61&lt;270,6,0),0)+IF(M61&gt;260,IF(M61&lt;320,7,0),0)+IF(M61&gt;310,IF(M61&lt;370,8,0),0)+IF(M61&gt;360,IF(M61&lt;430,9,0),0)+IF(M61&gt;420,IF(M61&lt;500,10,0),0)+IF(M61&gt;490,IF(M61&lt;600,11,0),0)+IF(M61&gt;590,IF(M61&lt;750,12,0),0)+IF(M61&gt;740,IF(M61&lt;900,13,0),0)+IF(M61&gt;890,IF(M61&lt;1100,14,0),0)+IF(M61&gt;1090,IF(M61&lt;1300,15,0),0)+IF(M61&gt;1290,IF(M61&lt;1500,16,0),0)+IF(M61&gt;1490,IF(M61&lt;1750,17,0),0)+IF(M61&gt;1740,IF(M61&lt;2000,18,0),0)+IF(M61&gt;1990,IF(M61&lt;2250,19,0),0)+IF(M61&gt;2240,IF(M61&lt;2500,20,0),0)+IF(M61&gt;2490,IF(M61&lt;3000,21,0),0)+IF(M61&gt;2990,IF(M61&lt;3500,22,0),0)+IF(M61&gt;3490,23,0),-L66)</f>
        <v>0</v>
      </c>
      <c r="N66" s="53">
        <f>N55</f>
        <v>1</v>
      </c>
      <c r="O66" s="52"/>
      <c r="P66" s="53">
        <f>P55</f>
        <v>1</v>
      </c>
      <c r="Q66" s="108">
        <f>IF(Q61&gt;=R61,IF(Q61&gt;10,IF(Q61&lt;50,1,0),0)+IF(Q61&gt;40,IF(Q61&lt;90,2,0),0)+IF(Q61&gt;80,IF(Q61&lt;130,3,0),0)+IF(Q61&gt;120,IF(Q61&lt;170,4,0),0)+IF(Q61&gt;160,IF(Q61&lt;220,5,0),0)+IF(Q61&gt;210,IF(Q61&lt;270,6,0),0)+IF(Q61&gt;260,IF(Q61&lt;320,7,0),0)+IF(Q61&gt;310,IF(Q61&lt;370,8,0),0)+IF(Q61&gt;360,IF(Q61&lt;430,9,0),0)+IF(Q61&gt;420,IF(Q61&lt;500,10,0),0)+IF(Q61&gt;490,IF(Q61&lt;600,11,0),0)+IF(Q61&gt;590,IF(Q61&lt;750,12,0),0)+IF(Q61&gt;740,IF(Q61&lt;900,13,0),0)+IF(Q61&gt;890,IF(Q61&lt;1100,14,0),0)+IF(Q61&gt;1090,IF(Q61&lt;1300,15,0),0)+IF(Q61&gt;1290,IF(Q61&lt;1500,16,0),0)+IF(Q61&gt;1490,IF(Q61&lt;1750,17,0),0)+IF(Q61&gt;1740,IF(Q61&lt;2000,18,0),0)+IF(Q61&gt;1990,IF(Q61&lt;2250,19,0),0)+IF(Q61&gt;2240,IF(Q61&lt;2500,20,0),0)+IF(Q61&gt;2490,IF(Q61&lt;3000,21,0),0)+IF(Q61&gt;2990,IF(Q61&lt;3500,22,0),0)+IF(Q61&gt;3490,23,0),-R66)</f>
        <v>0</v>
      </c>
      <c r="R66" s="108">
        <f>IF(R61&gt;Q61,IF(R61&gt;10,IF(R61&lt;50,1,0),0)+IF(R61&gt;40,IF(R61&lt;90,2,0),0)+IF(R61&gt;80,IF(R61&lt;130,3,0),0)+IF(R61&gt;120,IF(R61&lt;170,4,0),0)+IF(R61&gt;160,IF(R61&lt;220,5,0),0)+IF(R61&gt;210,IF(R61&lt;270,6,0),0)+IF(R61&gt;260,IF(R61&lt;320,7,0),0)+IF(R61&gt;310,IF(R61&lt;370,8,0),0)+IF(R61&gt;360,IF(R61&lt;430,9,0),0)+IF(R61&gt;420,IF(R61&lt;500,10,0),0)+IF(R61&gt;490,IF(R61&lt;600,11,0),0)+IF(R61&gt;590,IF(R61&lt;750,12,0),0)+IF(R61&gt;740,IF(R61&lt;900,13,0),0)+IF(R61&gt;890,IF(R61&lt;1100,14,0),0)+IF(R61&gt;1090,IF(R61&lt;1300,15,0),0)+IF(R61&gt;1290,IF(R61&lt;1500,16,0),0)+IF(R61&gt;1490,IF(R61&lt;1750,17,0),0)+IF(R61&gt;1740,IF(R61&lt;2000,18,0),0)+IF(R61&gt;1990,IF(R61&lt;2250,19,0),0)+IF(R61&gt;2240,IF(R61&lt;2500,20,0),0)+IF(R61&gt;2490,IF(R61&lt;3000,21,0),0)+IF(R61&gt;2990,IF(R61&lt;3500,22,0),0)+IF(R61&gt;3490,23,0),-Q66)</f>
        <v>0</v>
      </c>
      <c r="S66" s="53">
        <f>S55</f>
        <v>2</v>
      </c>
      <c r="T66" s="52"/>
      <c r="U66" s="53">
        <f>U55</f>
        <v>2</v>
      </c>
      <c r="V66" s="108">
        <f>IF(V61&gt;=W61,IF(V61&gt;10,IF(V61&lt;50,1,0),0)+IF(V61&gt;40,IF(V61&lt;90,2,0),0)+IF(V61&gt;80,IF(V61&lt;130,3,0),0)+IF(V61&gt;120,IF(V61&lt;170,4,0),0)+IF(V61&gt;160,IF(V61&lt;220,5,0),0)+IF(V61&gt;210,IF(V61&lt;270,6,0),0)+IF(V61&gt;260,IF(V61&lt;320,7,0),0)+IF(V61&gt;310,IF(V61&lt;370,8,0),0)+IF(V61&gt;360,IF(V61&lt;430,9,0),0)+IF(V61&gt;420,IF(V61&lt;500,10,0),0)+IF(V61&gt;490,IF(V61&lt;600,11,0),0)+IF(V61&gt;590,IF(V61&lt;750,12,0),0)+IF(V61&gt;740,IF(V61&lt;900,13,0),0)+IF(V61&gt;890,IF(V61&lt;1100,14,0),0)+IF(V61&gt;1090,IF(V61&lt;1300,15,0),0)+IF(V61&gt;1290,IF(V61&lt;1500,16,0),0)+IF(V61&gt;1490,IF(V61&lt;1750,17,0),0)+IF(V61&gt;1740,IF(V61&lt;2000,18,0),0)+IF(V61&gt;1990,IF(V61&lt;2250,19,0),0)+IF(V61&gt;2240,IF(V61&lt;2500,20,0),0)+IF(V61&gt;2490,IF(V61&lt;3000,21,0),0)+IF(V61&gt;2990,IF(V61&lt;3500,22,0),0)+IF(V61&gt;3490,23,0),-W66)</f>
        <v>0</v>
      </c>
      <c r="W66" s="108">
        <f>IF(W61&gt;V61,IF(W61&gt;10,IF(W61&lt;50,1,0),0)+IF(W61&gt;40,IF(W61&lt;90,2,0),0)+IF(W61&gt;80,IF(W61&lt;130,3,0),0)+IF(W61&gt;120,IF(W61&lt;170,4,0),0)+IF(W61&gt;160,IF(W61&lt;220,5,0),0)+IF(W61&gt;210,IF(W61&lt;270,6,0),0)+IF(W61&gt;260,IF(W61&lt;320,7,0),0)+IF(W61&gt;310,IF(W61&lt;370,8,0),0)+IF(W61&gt;360,IF(W61&lt;430,9,0),0)+IF(W61&gt;420,IF(W61&lt;500,10,0),0)+IF(W61&gt;490,IF(W61&lt;600,11,0),0)+IF(W61&gt;590,IF(W61&lt;750,12,0),0)+IF(W61&gt;740,IF(W61&lt;900,13,0),0)+IF(W61&gt;890,IF(W61&lt;1100,14,0),0)+IF(W61&gt;1090,IF(W61&lt;1300,15,0),0)+IF(W61&gt;1290,IF(W61&lt;1500,16,0),0)+IF(W61&gt;1490,IF(W61&lt;1750,17,0),0)+IF(W61&gt;1740,IF(W61&lt;2000,18,0),0)+IF(W61&gt;1990,IF(W61&lt;2250,19,0),0)+IF(W61&gt;2240,IF(W61&lt;2500,20,0),0)+IF(W61&gt;2490,IF(W61&lt;3000,21,0),0)+IF(W61&gt;2990,IF(W61&lt;3500,22,0),0)+IF(W61&gt;3490,23,0),-V66)</f>
        <v>0</v>
      </c>
      <c r="X66" s="53">
        <f>X55</f>
        <v>3</v>
      </c>
      <c r="Z66" s="53">
        <f>Z55</f>
        <v>3</v>
      </c>
      <c r="AA66" s="108">
        <f>IF(AA61&gt;=AB61,IF(AA61&gt;10,IF(AA61&lt;50,1,0),0)+IF(AA61&gt;40,IF(AA61&lt;90,2,0),0)+IF(AA61&gt;80,IF(AA61&lt;130,3,0),0)+IF(AA61&gt;120,IF(AA61&lt;170,4,0),0)+IF(AA61&gt;160,IF(AA61&lt;220,5,0),0)+IF(AA61&gt;210,IF(AA61&lt;270,6,0),0)+IF(AA61&gt;260,IF(AA61&lt;320,7,0),0)+IF(AA61&gt;310,IF(AA61&lt;370,8,0),0)+IF(AA61&gt;360,IF(AA61&lt;430,9,0),0)+IF(AA61&gt;420,IF(AA61&lt;500,10,0),0)+IF(AA61&gt;490,IF(AA61&lt;600,11,0),0)+IF(AA61&gt;590,IF(AA61&lt;750,12,0),0)+IF(AA61&gt;740,IF(AA61&lt;900,13,0),0)+IF(AA61&gt;890,IF(AA61&lt;1100,14,0),0)+IF(AA61&gt;1090,IF(AA61&lt;1300,15,0),0)+IF(AA61&gt;1290,IF(AA61&lt;1500,16,0),0)+IF(AA61&gt;1490,IF(AA61&lt;1750,17,0),0)+IF(AA61&gt;1740,IF(AA61&lt;2000,18,0),0)+IF(AA61&gt;1990,IF(AA61&lt;2250,19,0),0)+IF(AA61&gt;2240,IF(AA61&lt;2500,20,0),0)+IF(AA61&gt;2490,IF(AA61&lt;3000,21,0),0)+IF(AA61&gt;2990,IF(AA61&lt;3500,22,0),0)+IF(AA61&gt;3490,23,0),-AB66)</f>
        <v>0</v>
      </c>
      <c r="AB66" s="108">
        <f>IF(AB61&gt;AA61,IF(AB61&gt;10,IF(AB61&lt;50,1,0),0)+IF(AB61&gt;40,IF(AB61&lt;90,2,0),0)+IF(AB61&gt;80,IF(AB61&lt;130,3,0),0)+IF(AB61&gt;120,IF(AB61&lt;170,4,0),0)+IF(AB61&gt;160,IF(AB61&lt;220,5,0),0)+IF(AB61&gt;210,IF(AB61&lt;270,6,0),0)+IF(AB61&gt;260,IF(AB61&lt;320,7,0),0)+IF(AB61&gt;310,IF(AB61&lt;370,8,0),0)+IF(AB61&gt;360,IF(AB61&lt;430,9,0),0)+IF(AB61&gt;420,IF(AB61&lt;500,10,0),0)+IF(AB61&gt;490,IF(AB61&lt;600,11,0),0)+IF(AB61&gt;590,IF(AB61&lt;750,12,0),0)+IF(AB61&gt;740,IF(AB61&lt;900,13,0),0)+IF(AB61&gt;890,IF(AB61&lt;1100,14,0),0)+IF(AB61&gt;1090,IF(AB61&lt;1300,15,0),0)+IF(AB61&gt;1290,IF(AB61&lt;1500,16,0),0)+IF(AB61&gt;1490,IF(AB61&lt;1750,17,0),0)+IF(AB61&gt;1740,IF(AB61&lt;2000,18,0),0)+IF(AB61&gt;1990,IF(AB61&lt;2250,19,0),0)+IF(AB61&gt;2240,IF(AB61&lt;2500,20,0),0)+IF(AB61&gt;2490,IF(AB61&lt;3000,21,0),0)+IF(AB61&gt;2990,IF(AB61&lt;3500,22,0),0)+IF(AB61&gt;3490,23,0),-AA66)</f>
        <v>0</v>
      </c>
      <c r="AC66" s="53">
        <f>AC55</f>
        <v>4</v>
      </c>
      <c r="AE66" s="53">
        <f>AE55</f>
        <v>4</v>
      </c>
      <c r="AF66" s="108">
        <f>IF(AF61&gt;=AG61,IF(AF61&gt;10,IF(AF61&lt;50,1,0),0)+IF(AF61&gt;40,IF(AF61&lt;90,2,0),0)+IF(AF61&gt;80,IF(AF61&lt;130,3,0),0)+IF(AF61&gt;120,IF(AF61&lt;170,4,0),0)+IF(AF61&gt;160,IF(AF61&lt;220,5,0),0)+IF(AF61&gt;210,IF(AF61&lt;270,6,0),0)+IF(AF61&gt;260,IF(AF61&lt;320,7,0),0)+IF(AF61&gt;310,IF(AF61&lt;370,8,0),0)+IF(AF61&gt;360,IF(AF61&lt;430,9,0),0)+IF(AF61&gt;420,IF(AF61&lt;500,10,0),0)+IF(AF61&gt;490,IF(AF61&lt;600,11,0),0)+IF(AF61&gt;590,IF(AF61&lt;750,12,0),0)+IF(AF61&gt;740,IF(AF61&lt;900,13,0),0)+IF(AF61&gt;890,IF(AF61&lt;1100,14,0),0)+IF(AF61&gt;1090,IF(AF61&lt;1300,15,0),0)+IF(AF61&gt;1290,IF(AF61&lt;1500,16,0),0)+IF(AF61&gt;1490,IF(AF61&lt;1750,17,0),0)+IF(AF61&gt;1740,IF(AF61&lt;2000,18,0),0)+IF(AF61&gt;1990,IF(AF61&lt;2250,19,0),0)+IF(AF61&gt;2240,IF(AF61&lt;2500,20,0),0)+IF(AF61&gt;2490,IF(AF61&lt;3000,21,0),0)+IF(AF61&gt;2990,IF(AF61&lt;3500,22,0),0)+IF(AF61&gt;3490,23,0),-AG66)</f>
        <v>0</v>
      </c>
      <c r="AG66" s="108">
        <f>IF(AG61&gt;AF61,IF(AG61&gt;10,IF(AG61&lt;50,1,0),0)+IF(AG61&gt;40,IF(AG61&lt;90,2,0),0)+IF(AG61&gt;80,IF(AG61&lt;130,3,0),0)+IF(AG61&gt;120,IF(AG61&lt;170,4,0),0)+IF(AG61&gt;160,IF(AG61&lt;220,5,0),0)+IF(AG61&gt;210,IF(AG61&lt;270,6,0),0)+IF(AG61&gt;260,IF(AG61&lt;320,7,0),0)+IF(AG61&gt;310,IF(AG61&lt;370,8,0),0)+IF(AG61&gt;360,IF(AG61&lt;430,9,0),0)+IF(AG61&gt;420,IF(AG61&lt;500,10,0),0)+IF(AG61&gt;490,IF(AG61&lt;600,11,0),0)+IF(AG61&gt;590,IF(AG61&lt;750,12,0),0)+IF(AG61&gt;740,IF(AG61&lt;900,13,0),0)+IF(AG61&gt;890,IF(AG61&lt;1100,14,0),0)+IF(AG61&gt;1090,IF(AG61&lt;1300,15,0),0)+IF(AG61&gt;1290,IF(AG61&lt;1500,16,0),0)+IF(AG61&gt;1490,IF(AG61&lt;1750,17,0),0)+IF(AG61&gt;1740,IF(AG61&lt;2000,18,0),0)+IF(AG61&gt;1990,IF(AG61&lt;2250,19,0),0)+IF(AG61&gt;2240,IF(AG61&lt;2500,20,0),0)+IF(AG61&gt;2490,IF(AG61&lt;3000,21,0),0)+IF(AG61&gt;2990,IF(AG61&lt;3500,22,0),0)+IF(AG61&gt;3490,23,0),-AF66)</f>
        <v>0</v>
      </c>
      <c r="AH66" s="53">
        <f>AH55</f>
        <v>5</v>
      </c>
      <c r="AJ66" s="53">
        <f>AJ55</f>
        <v>2</v>
      </c>
      <c r="AK66" s="108">
        <f>IF(AK61&gt;=AL61,IF(AK61&gt;10,IF(AK61&lt;50,1,0),0)+IF(AK61&gt;40,IF(AK61&lt;90,2,0),0)+IF(AK61&gt;80,IF(AK61&lt;130,3,0),0)+IF(AK61&gt;120,IF(AK61&lt;170,4,0),0)+IF(AK61&gt;160,IF(AK61&lt;220,5,0),0)+IF(AK61&gt;210,IF(AK61&lt;270,6,0),0)+IF(AK61&gt;260,IF(AK61&lt;320,7,0),0)+IF(AK61&gt;310,IF(AK61&lt;370,8,0),0)+IF(AK61&gt;360,IF(AK61&lt;430,9,0),0)+IF(AK61&gt;420,IF(AK61&lt;500,10,0),0)+IF(AK61&gt;490,IF(AK61&lt;600,11,0),0)+IF(AK61&gt;590,IF(AK61&lt;750,12,0),0)+IF(AK61&gt;740,IF(AK61&lt;900,13,0),0)+IF(AK61&gt;890,IF(AK61&lt;1100,14,0),0)+IF(AK61&gt;1090,IF(AK61&lt;1300,15,0),0)+IF(AK61&gt;1290,IF(AK61&lt;1500,16,0),0)+IF(AK61&gt;1490,IF(AK61&lt;1750,17,0),0)+IF(AK61&gt;1740,IF(AK61&lt;2000,18,0),0)+IF(AK61&gt;1990,IF(AK61&lt;2250,19,0),0)+IF(AK61&gt;2240,IF(AK61&lt;2500,20,0),0)+IF(AK61&gt;2490,IF(AK61&lt;3000,21,0),0)+IF(AK61&gt;2990,IF(AK61&lt;3500,22,0),0)+IF(AK61&gt;3490,23,0),-AL66)</f>
        <v>0</v>
      </c>
      <c r="AL66" s="108">
        <f>IF(AL61&gt;AK61,IF(AL61&gt;10,IF(AL61&lt;50,1,0),0)+IF(AL61&gt;40,IF(AL61&lt;90,2,0),0)+IF(AL61&gt;80,IF(AL61&lt;130,3,0),0)+IF(AL61&gt;120,IF(AL61&lt;170,4,0),0)+IF(AL61&gt;160,IF(AL61&lt;220,5,0),0)+IF(AL61&gt;210,IF(AL61&lt;270,6,0),0)+IF(AL61&gt;260,IF(AL61&lt;320,7,0),0)+IF(AL61&gt;310,IF(AL61&lt;370,8,0),0)+IF(AL61&gt;360,IF(AL61&lt;430,9,0),0)+IF(AL61&gt;420,IF(AL61&lt;500,10,0),0)+IF(AL61&gt;490,IF(AL61&lt;600,11,0),0)+IF(AL61&gt;590,IF(AL61&lt;750,12,0),0)+IF(AL61&gt;740,IF(AL61&lt;900,13,0),0)+IF(AL61&gt;890,IF(AL61&lt;1100,14,0),0)+IF(AL61&gt;1090,IF(AL61&lt;1300,15,0),0)+IF(AL61&gt;1290,IF(AL61&lt;1500,16,0),0)+IF(AL61&gt;1490,IF(AL61&lt;1750,17,0),0)+IF(AL61&gt;1740,IF(AL61&lt;2000,18,0),0)+IF(AL61&gt;1990,IF(AL61&lt;2250,19,0),0)+IF(AL61&gt;2240,IF(AL61&lt;2500,20,0),0)+IF(AL61&gt;2490,IF(AL61&lt;3000,21,0),0)+IF(AL61&gt;2990,IF(AL61&lt;3500,22,0),0)+IF(AL61&gt;3490,23,0),-AK66)</f>
        <v>0</v>
      </c>
      <c r="AM66" s="53">
        <f>AM55</f>
        <v>9</v>
      </c>
      <c r="AO66" s="53">
        <f>AO55</f>
        <v>4</v>
      </c>
      <c r="AP66" s="108">
        <f>IF(AP61&gt;=AQ61,IF(AP61&gt;10,IF(AP61&lt;50,1,0),0)+IF(AP61&gt;40,IF(AP61&lt;90,2,0),0)+IF(AP61&gt;80,IF(AP61&lt;130,3,0),0)+IF(AP61&gt;120,IF(AP61&lt;170,4,0),0)+IF(AP61&gt;160,IF(AP61&lt;220,5,0),0)+IF(AP61&gt;210,IF(AP61&lt;270,6,0),0)+IF(AP61&gt;260,IF(AP61&lt;320,7,0),0)+IF(AP61&gt;310,IF(AP61&lt;370,8,0),0)+IF(AP61&gt;360,IF(AP61&lt;430,9,0),0)+IF(AP61&gt;420,IF(AP61&lt;500,10,0),0)+IF(AP61&gt;490,IF(AP61&lt;600,11,0),0)+IF(AP61&gt;590,IF(AP61&lt;750,12,0),0)+IF(AP61&gt;740,IF(AP61&lt;900,13,0),0)+IF(AP61&gt;890,IF(AP61&lt;1100,14,0),0)+IF(AP61&gt;1090,IF(AP61&lt;1300,15,0),0)+IF(AP61&gt;1290,IF(AP61&lt;1500,16,0),0)+IF(AP61&gt;1490,IF(AP61&lt;1750,17,0),0)+IF(AP61&gt;1740,IF(AP61&lt;2000,18,0),0)+IF(AP61&gt;1990,IF(AP61&lt;2250,19,0),0)+IF(AP61&gt;2240,IF(AP61&lt;2500,20,0),0)+IF(AP61&gt;2490,IF(AP61&lt;3000,21,0),0)+IF(AP61&gt;2990,IF(AP61&lt;3500,22,0),0)+IF(AP61&gt;3490,23,0),-AQ66)</f>
        <v>0</v>
      </c>
      <c r="AQ66" s="108">
        <f>IF(AQ61&gt;AP61,IF(AQ61&gt;10,IF(AQ61&lt;50,1,0),0)+IF(AQ61&gt;40,IF(AQ61&lt;90,2,0),0)+IF(AQ61&gt;80,IF(AQ61&lt;130,3,0),0)+IF(AQ61&gt;120,IF(AQ61&lt;170,4,0),0)+IF(AQ61&gt;160,IF(AQ61&lt;220,5,0),0)+IF(AQ61&gt;210,IF(AQ61&lt;270,6,0),0)+IF(AQ61&gt;260,IF(AQ61&lt;320,7,0),0)+IF(AQ61&gt;310,IF(AQ61&lt;370,8,0),0)+IF(AQ61&gt;360,IF(AQ61&lt;430,9,0),0)+IF(AQ61&gt;420,IF(AQ61&lt;500,10,0),0)+IF(AQ61&gt;490,IF(AQ61&lt;600,11,0),0)+IF(AQ61&gt;590,IF(AQ61&lt;750,12,0),0)+IF(AQ61&gt;740,IF(AQ61&lt;900,13,0),0)+IF(AQ61&gt;890,IF(AQ61&lt;1100,14,0),0)+IF(AQ61&gt;1090,IF(AQ61&lt;1300,15,0),0)+IF(AQ61&gt;1290,IF(AQ61&lt;1500,16,0),0)+IF(AQ61&gt;1490,IF(AQ61&lt;1750,17,0),0)+IF(AQ61&gt;1740,IF(AQ61&lt;2000,18,0),0)+IF(AQ61&gt;1990,IF(AQ61&lt;2250,19,0),0)+IF(AQ61&gt;2240,IF(AQ61&lt;2500,20,0),0)+IF(AQ61&gt;2490,IF(AQ61&lt;3000,21,0),0)+IF(AQ61&gt;2990,IF(AQ61&lt;3500,22,0),0)+IF(AQ61&gt;3490,23,0),-AP66)</f>
        <v>0</v>
      </c>
      <c r="AR66" s="53">
        <f>AR55</f>
        <v>8</v>
      </c>
    </row>
    <row r="67" spans="1:44" ht="12.75">
      <c r="A67" s="53">
        <f>A56</f>
        <v>5</v>
      </c>
      <c r="B67" s="108">
        <f>IF(B62&gt;=C62,IF(B62&gt;10,IF(B62&lt;50,1,0),0)+IF(B62&gt;40,IF(B62&lt;90,2,0),0)+IF(B62&gt;80,IF(B62&lt;130,3,0),0)+IF(B62&gt;120,IF(B62&lt;170,4,0),0)+IF(B62&gt;160,IF(B62&lt;220,5,0),0)+IF(B62&gt;210,IF(B62&lt;270,6,0),0)+IF(B62&gt;260,IF(B62&lt;320,7,0),0)+IF(B62&gt;310,IF(B62&lt;370,8,0),0)+IF(B62&gt;360,IF(B62&lt;430,9,0),0)+IF(B62&gt;420,IF(B62&lt;500,10,0),0)+IF(B62&gt;490,IF(B62&lt;600,11,0),0)+IF(B62&gt;590,IF(B62&lt;750,12,0),0)+IF(B62&gt;740,IF(B62&lt;900,13,0),0)+IF(B62&gt;890,IF(B62&lt;1100,14,0),0)+IF(B62&gt;1090,IF(B62&lt;1300,15,0),0)+IF(B62&gt;1290,IF(B62&lt;1500,16,0),0)+IF(B62&gt;1490,IF(B62&lt;1750,17,0),0)+IF(B62&gt;1740,IF(B62&lt;2000,18,0),0)+IF(B62&gt;1990,IF(B62&lt;2250,19,0),0)+IF(B62&gt;2240,IF(B62&lt;2500,20,0),0)+IF(B62&gt;2490,IF(B62&lt;3000,21,0),0)+IF(B62&gt;2990,IF(B62&lt;3500,22,0),0)+IF(B62&gt;3490,23,0),-C67)</f>
        <v>0</v>
      </c>
      <c r="C67" s="108">
        <f>IF(C62&gt;B62,IF(C62&gt;10,IF(C62&lt;50,1,0),0)+IF(C62&gt;40,IF(C62&lt;90,2,0),0)+IF(C62&gt;80,IF(C62&lt;130,3,0),0)+IF(C62&gt;120,IF(C62&lt;170,4,0),0)+IF(C62&gt;160,IF(C62&lt;220,5,0),0)+IF(C62&gt;210,IF(C62&lt;270,6,0),0)+IF(C62&gt;260,IF(C62&lt;320,7,0),0)+IF(C62&gt;310,IF(C62&lt;370,8,0),0)+IF(C62&gt;360,IF(C62&lt;430,9,0),0)+IF(C62&gt;420,IF(C62&lt;500,10,0),0)+IF(C62&gt;490,IF(C62&lt;600,11,0),0)+IF(C62&gt;590,IF(C62&lt;750,12,0),0)+IF(C62&gt;740,IF(C62&lt;900,13,0),0)+IF(C62&gt;890,IF(C62&lt;1100,14,0),0)+IF(C62&gt;1090,IF(C62&lt;1300,15,0),0)+IF(C62&gt;1290,IF(C62&lt;1500,16,0),0)+IF(C62&gt;1490,IF(C62&lt;1750,17,0),0)+IF(C62&gt;1740,IF(C62&lt;2000,18,0),0)+IF(C62&gt;1990,IF(C62&lt;2250,19,0),0)+IF(C62&gt;2240,IF(C62&lt;2500,20,0),0)+IF(C62&gt;2490,IF(C62&lt;3000,21,0),0)+IF(C62&gt;2990,IF(C62&lt;3500,22,0),0)+IF(C62&gt;3490,23,0),-B67)</f>
        <v>0</v>
      </c>
      <c r="D67" s="53">
        <f>D56</f>
        <v>9</v>
      </c>
      <c r="E67" s="20"/>
      <c r="F67" s="53">
        <f>F56</f>
        <v>4</v>
      </c>
      <c r="G67" s="108">
        <f>IF(G62&gt;=H62,IF(G62&gt;10,IF(G62&lt;50,1,0),0)+IF(G62&gt;40,IF(G62&lt;90,2,0),0)+IF(G62&gt;80,IF(G62&lt;130,3,0),0)+IF(G62&gt;120,IF(G62&lt;170,4,0),0)+IF(G62&gt;160,IF(G62&lt;220,5,0),0)+IF(G62&gt;210,IF(G62&lt;270,6,0),0)+IF(G62&gt;260,IF(G62&lt;320,7,0),0)+IF(G62&gt;310,IF(G62&lt;370,8,0),0)+IF(G62&gt;360,IF(G62&lt;430,9,0),0)+IF(G62&gt;420,IF(G62&lt;500,10,0),0)+IF(G62&gt;490,IF(G62&lt;600,11,0),0)+IF(G62&gt;590,IF(G62&lt;750,12,0),0)+IF(G62&gt;740,IF(G62&lt;900,13,0),0)+IF(G62&gt;890,IF(G62&lt;1100,14,0),0)+IF(G62&gt;1090,IF(G62&lt;1300,15,0),0)+IF(G62&gt;1290,IF(G62&lt;1500,16,0),0)+IF(G62&gt;1490,IF(G62&lt;1750,17,0),0)+IF(G62&gt;1740,IF(G62&lt;2000,18,0),0)+IF(G62&gt;1990,IF(G62&lt;2250,19,0),0)+IF(G62&gt;2240,IF(G62&lt;2500,20,0),0)+IF(G62&gt;2490,IF(G62&lt;3000,21,0),0)+IF(G62&gt;2990,IF(G62&lt;3500,22,0),0)+IF(G62&gt;3490,23,0),-H67)</f>
        <v>0</v>
      </c>
      <c r="H67" s="108">
        <f>IF(H62&gt;G62,IF(H62&gt;10,IF(H62&lt;50,1,0),0)+IF(H62&gt;40,IF(H62&lt;90,2,0),0)+IF(H62&gt;80,IF(H62&lt;130,3,0),0)+IF(H62&gt;120,IF(H62&lt;170,4,0),0)+IF(H62&gt;160,IF(H62&lt;220,5,0),0)+IF(H62&gt;210,IF(H62&lt;270,6,0),0)+IF(H62&gt;260,IF(H62&lt;320,7,0),0)+IF(H62&gt;310,IF(H62&lt;370,8,0),0)+IF(H62&gt;360,IF(H62&lt;430,9,0),0)+IF(H62&gt;420,IF(H62&lt;500,10,0),0)+IF(H62&gt;490,IF(H62&lt;600,11,0),0)+IF(H62&gt;590,IF(H62&lt;750,12,0),0)+IF(H62&gt;740,IF(H62&lt;900,13,0),0)+IF(H62&gt;890,IF(H62&lt;1100,14,0),0)+IF(H62&gt;1090,IF(H62&lt;1300,15,0),0)+IF(H62&gt;1290,IF(H62&lt;1500,16,0),0)+IF(H62&gt;1490,IF(H62&lt;1750,17,0),0)+IF(H62&gt;1740,IF(H62&lt;2000,18,0),0)+IF(H62&gt;1990,IF(H62&lt;2250,19,0),0)+IF(H62&gt;2240,IF(H62&lt;2500,20,0),0)+IF(H62&gt;2490,IF(H62&lt;3000,21,0),0)+IF(H62&gt;2990,IF(H62&lt;3500,22,0),0)+IF(H62&gt;3490,23,0),-G67)</f>
        <v>0</v>
      </c>
      <c r="I67" s="53">
        <f>I56</f>
        <v>7</v>
      </c>
      <c r="J67" s="20"/>
      <c r="K67" s="53">
        <f>K56</f>
        <v>10</v>
      </c>
      <c r="L67" s="108">
        <f>IF(L62&gt;=M62,IF(L62&gt;10,IF(L62&lt;50,1,0),0)+IF(L62&gt;40,IF(L62&lt;90,2,0),0)+IF(L62&gt;80,IF(L62&lt;130,3,0),0)+IF(L62&gt;120,IF(L62&lt;170,4,0),0)+IF(L62&gt;160,IF(L62&lt;220,5,0),0)+IF(L62&gt;210,IF(L62&lt;270,6,0),0)+IF(L62&gt;260,IF(L62&lt;320,7,0),0)+IF(L62&gt;310,IF(L62&lt;370,8,0),0)+IF(L62&gt;360,IF(L62&lt;430,9,0),0)+IF(L62&gt;420,IF(L62&lt;500,10,0),0)+IF(L62&gt;490,IF(L62&lt;600,11,0),0)+IF(L62&gt;590,IF(L62&lt;750,12,0),0)+IF(L62&gt;740,IF(L62&lt;900,13,0),0)+IF(L62&gt;890,IF(L62&lt;1100,14,0),0)+IF(L62&gt;1090,IF(L62&lt;1300,15,0),0)+IF(L62&gt;1290,IF(L62&lt;1500,16,0),0)+IF(L62&gt;1490,IF(L62&lt;1750,17,0),0)+IF(L62&gt;1740,IF(L62&lt;2000,18,0),0)+IF(L62&gt;1990,IF(L62&lt;2250,19,0),0)+IF(L62&gt;2240,IF(L62&lt;2500,20,0),0)+IF(L62&gt;2490,IF(L62&lt;3000,21,0),0)+IF(L62&gt;2990,IF(L62&lt;3500,22,0),0)+IF(L62&gt;3490,23,0),-M67)</f>
        <v>0</v>
      </c>
      <c r="M67" s="108">
        <f>IF(M62&gt;L62,IF(M62&gt;10,IF(M62&lt;50,1,0),0)+IF(M62&gt;40,IF(M62&lt;90,2,0),0)+IF(M62&gt;80,IF(M62&lt;130,3,0),0)+IF(M62&gt;120,IF(M62&lt;170,4,0),0)+IF(M62&gt;160,IF(M62&lt;220,5,0),0)+IF(M62&gt;210,IF(M62&lt;270,6,0),0)+IF(M62&gt;260,IF(M62&lt;320,7,0),0)+IF(M62&gt;310,IF(M62&lt;370,8,0),0)+IF(M62&gt;360,IF(M62&lt;430,9,0),0)+IF(M62&gt;420,IF(M62&lt;500,10,0),0)+IF(M62&gt;490,IF(M62&lt;600,11,0),0)+IF(M62&gt;590,IF(M62&lt;750,12,0),0)+IF(M62&gt;740,IF(M62&lt;900,13,0),0)+IF(M62&gt;890,IF(M62&lt;1100,14,0),0)+IF(M62&gt;1090,IF(M62&lt;1300,15,0),0)+IF(M62&gt;1290,IF(M62&lt;1500,16,0),0)+IF(M62&gt;1490,IF(M62&lt;1750,17,0),0)+IF(M62&gt;1740,IF(M62&lt;2000,18,0),0)+IF(M62&gt;1990,IF(M62&lt;2250,19,0),0)+IF(M62&gt;2240,IF(M62&lt;2500,20,0),0)+IF(M62&gt;2490,IF(M62&lt;3000,21,0),0)+IF(M62&gt;2990,IF(M62&lt;3500,22,0),0)+IF(M62&gt;3490,23,0),-L67)</f>
        <v>0</v>
      </c>
      <c r="N67" s="53">
        <f>N56</f>
        <v>3</v>
      </c>
      <c r="O67" s="20"/>
      <c r="P67" s="53">
        <f>P56</f>
        <v>10</v>
      </c>
      <c r="Q67" s="108">
        <f>IF(Q62&gt;=R62,IF(Q62&gt;10,IF(Q62&lt;50,1,0),0)+IF(Q62&gt;40,IF(Q62&lt;90,2,0),0)+IF(Q62&gt;80,IF(Q62&lt;130,3,0),0)+IF(Q62&gt;120,IF(Q62&lt;170,4,0),0)+IF(Q62&gt;160,IF(Q62&lt;220,5,0),0)+IF(Q62&gt;210,IF(Q62&lt;270,6,0),0)+IF(Q62&gt;260,IF(Q62&lt;320,7,0),0)+IF(Q62&gt;310,IF(Q62&lt;370,8,0),0)+IF(Q62&gt;360,IF(Q62&lt;430,9,0),0)+IF(Q62&gt;420,IF(Q62&lt;500,10,0),0)+IF(Q62&gt;490,IF(Q62&lt;600,11,0),0)+IF(Q62&gt;590,IF(Q62&lt;750,12,0),0)+IF(Q62&gt;740,IF(Q62&lt;900,13,0),0)+IF(Q62&gt;890,IF(Q62&lt;1100,14,0),0)+IF(Q62&gt;1090,IF(Q62&lt;1300,15,0),0)+IF(Q62&gt;1290,IF(Q62&lt;1500,16,0),0)+IF(Q62&gt;1490,IF(Q62&lt;1750,17,0),0)+IF(Q62&gt;1740,IF(Q62&lt;2000,18,0),0)+IF(Q62&gt;1990,IF(Q62&lt;2250,19,0),0)+IF(Q62&gt;2240,IF(Q62&lt;2500,20,0),0)+IF(Q62&gt;2490,IF(Q62&lt;3000,21,0),0)+IF(Q62&gt;2990,IF(Q62&lt;3500,22,0),0)+IF(Q62&gt;3490,23,0),-R67)</f>
        <v>0</v>
      </c>
      <c r="R67" s="108">
        <f>IF(R62&gt;Q62,IF(R62&gt;10,IF(R62&lt;50,1,0),0)+IF(R62&gt;40,IF(R62&lt;90,2,0),0)+IF(R62&gt;80,IF(R62&lt;130,3,0),0)+IF(R62&gt;120,IF(R62&lt;170,4,0),0)+IF(R62&gt;160,IF(R62&lt;220,5,0),0)+IF(R62&gt;210,IF(R62&lt;270,6,0),0)+IF(R62&gt;260,IF(R62&lt;320,7,0),0)+IF(R62&gt;310,IF(R62&lt;370,8,0),0)+IF(R62&gt;360,IF(R62&lt;430,9,0),0)+IF(R62&gt;420,IF(R62&lt;500,10,0),0)+IF(R62&gt;490,IF(R62&lt;600,11,0),0)+IF(R62&gt;590,IF(R62&lt;750,12,0),0)+IF(R62&gt;740,IF(R62&lt;900,13,0),0)+IF(R62&gt;890,IF(R62&lt;1100,14,0),0)+IF(R62&gt;1090,IF(R62&lt;1300,15,0),0)+IF(R62&gt;1290,IF(R62&lt;1500,16,0),0)+IF(R62&gt;1490,IF(R62&lt;1750,17,0),0)+IF(R62&gt;1740,IF(R62&lt;2000,18,0),0)+IF(R62&gt;1990,IF(R62&lt;2250,19,0),0)+IF(R62&gt;2240,IF(R62&lt;2500,20,0),0)+IF(R62&gt;2490,IF(R62&lt;3000,21,0),0)+IF(R62&gt;2990,IF(R62&lt;3500,22,0),0)+IF(R62&gt;3490,23,0),-Q67)</f>
        <v>0</v>
      </c>
      <c r="S67" s="53">
        <f>S56</f>
        <v>4</v>
      </c>
      <c r="T67" s="20"/>
      <c r="U67" s="53">
        <f>U56</f>
        <v>10</v>
      </c>
      <c r="V67" s="108">
        <f>IF(V62&gt;=W62,IF(V62&gt;10,IF(V62&lt;50,1,0),0)+IF(V62&gt;40,IF(V62&lt;90,2,0),0)+IF(V62&gt;80,IF(V62&lt;130,3,0),0)+IF(V62&gt;120,IF(V62&lt;170,4,0),0)+IF(V62&gt;160,IF(V62&lt;220,5,0),0)+IF(V62&gt;210,IF(V62&lt;270,6,0),0)+IF(V62&gt;260,IF(V62&lt;320,7,0),0)+IF(V62&gt;310,IF(V62&lt;370,8,0),0)+IF(V62&gt;360,IF(V62&lt;430,9,0),0)+IF(V62&gt;420,IF(V62&lt;500,10,0),0)+IF(V62&gt;490,IF(V62&lt;600,11,0),0)+IF(V62&gt;590,IF(V62&lt;750,12,0),0)+IF(V62&gt;740,IF(V62&lt;900,13,0),0)+IF(V62&gt;890,IF(V62&lt;1100,14,0),0)+IF(V62&gt;1090,IF(V62&lt;1300,15,0),0)+IF(V62&gt;1290,IF(V62&lt;1500,16,0),0)+IF(V62&gt;1490,IF(V62&lt;1750,17,0),0)+IF(V62&gt;1740,IF(V62&lt;2000,18,0),0)+IF(V62&gt;1990,IF(V62&lt;2250,19,0),0)+IF(V62&gt;2240,IF(V62&lt;2500,20,0),0)+IF(V62&gt;2490,IF(V62&lt;3000,21,0),0)+IF(V62&gt;2990,IF(V62&lt;3500,22,0),0)+IF(V62&gt;3490,23,0),-W67)</f>
        <v>0</v>
      </c>
      <c r="W67" s="108">
        <f>IF(W62&gt;V62,IF(W62&gt;10,IF(W62&lt;50,1,0),0)+IF(W62&gt;40,IF(W62&lt;90,2,0),0)+IF(W62&gt;80,IF(W62&lt;130,3,0),0)+IF(W62&gt;120,IF(W62&lt;170,4,0),0)+IF(W62&gt;160,IF(W62&lt;220,5,0),0)+IF(W62&gt;210,IF(W62&lt;270,6,0),0)+IF(W62&gt;260,IF(W62&lt;320,7,0),0)+IF(W62&gt;310,IF(W62&lt;370,8,0),0)+IF(W62&gt;360,IF(W62&lt;430,9,0),0)+IF(W62&gt;420,IF(W62&lt;500,10,0),0)+IF(W62&gt;490,IF(W62&lt;600,11,0),0)+IF(W62&gt;590,IF(W62&lt;750,12,0),0)+IF(W62&gt;740,IF(W62&lt;900,13,0),0)+IF(W62&gt;890,IF(W62&lt;1100,14,0),0)+IF(W62&gt;1090,IF(W62&lt;1300,15,0),0)+IF(W62&gt;1290,IF(W62&lt;1500,16,0),0)+IF(W62&gt;1490,IF(W62&lt;1750,17,0),0)+IF(W62&gt;1740,IF(W62&lt;2000,18,0),0)+IF(W62&gt;1990,IF(W62&lt;2250,19,0),0)+IF(W62&gt;2240,IF(W62&lt;2500,20,0),0)+IF(W62&gt;2490,IF(W62&lt;3000,21,0),0)+IF(W62&gt;2990,IF(W62&lt;3500,22,0),0)+IF(W62&gt;3490,23,0),-V67)</f>
        <v>0</v>
      </c>
      <c r="X67" s="53">
        <f>X56</f>
        <v>5</v>
      </c>
      <c r="Z67" s="53">
        <f>Z56</f>
        <v>10</v>
      </c>
      <c r="AA67" s="108">
        <f>IF(AA62&gt;=AB62,IF(AA62&gt;10,IF(AA62&lt;50,1,0),0)+IF(AA62&gt;40,IF(AA62&lt;90,2,0),0)+IF(AA62&gt;80,IF(AA62&lt;130,3,0),0)+IF(AA62&gt;120,IF(AA62&lt;170,4,0),0)+IF(AA62&gt;160,IF(AA62&lt;220,5,0),0)+IF(AA62&gt;210,IF(AA62&lt;270,6,0),0)+IF(AA62&gt;260,IF(AA62&lt;320,7,0),0)+IF(AA62&gt;310,IF(AA62&lt;370,8,0),0)+IF(AA62&gt;360,IF(AA62&lt;430,9,0),0)+IF(AA62&gt;420,IF(AA62&lt;500,10,0),0)+IF(AA62&gt;490,IF(AA62&lt;600,11,0),0)+IF(AA62&gt;590,IF(AA62&lt;750,12,0),0)+IF(AA62&gt;740,IF(AA62&lt;900,13,0),0)+IF(AA62&gt;890,IF(AA62&lt;1100,14,0),0)+IF(AA62&gt;1090,IF(AA62&lt;1300,15,0),0)+IF(AA62&gt;1290,IF(AA62&lt;1500,16,0),0)+IF(AA62&gt;1490,IF(AA62&lt;1750,17,0),0)+IF(AA62&gt;1740,IF(AA62&lt;2000,18,0),0)+IF(AA62&gt;1990,IF(AA62&lt;2250,19,0),0)+IF(AA62&gt;2240,IF(AA62&lt;2500,20,0),0)+IF(AA62&gt;2490,IF(AA62&lt;3000,21,0),0)+IF(AA62&gt;2990,IF(AA62&lt;3500,22,0),0)+IF(AA62&gt;3490,23,0),-AB67)</f>
        <v>0</v>
      </c>
      <c r="AB67" s="108">
        <f>IF(AB62&gt;AA62,IF(AB62&gt;10,IF(AB62&lt;50,1,0),0)+IF(AB62&gt;40,IF(AB62&lt;90,2,0),0)+IF(AB62&gt;80,IF(AB62&lt;130,3,0),0)+IF(AB62&gt;120,IF(AB62&lt;170,4,0),0)+IF(AB62&gt;160,IF(AB62&lt;220,5,0),0)+IF(AB62&gt;210,IF(AB62&lt;270,6,0),0)+IF(AB62&gt;260,IF(AB62&lt;320,7,0),0)+IF(AB62&gt;310,IF(AB62&lt;370,8,0),0)+IF(AB62&gt;360,IF(AB62&lt;430,9,0),0)+IF(AB62&gt;420,IF(AB62&lt;500,10,0),0)+IF(AB62&gt;490,IF(AB62&lt;600,11,0),0)+IF(AB62&gt;590,IF(AB62&lt;750,12,0),0)+IF(AB62&gt;740,IF(AB62&lt;900,13,0),0)+IF(AB62&gt;890,IF(AB62&lt;1100,14,0),0)+IF(AB62&gt;1090,IF(AB62&lt;1300,15,0),0)+IF(AB62&gt;1290,IF(AB62&lt;1500,16,0),0)+IF(AB62&gt;1490,IF(AB62&lt;1750,17,0),0)+IF(AB62&gt;1740,IF(AB62&lt;2000,18,0),0)+IF(AB62&gt;1990,IF(AB62&lt;2250,19,0),0)+IF(AB62&gt;2240,IF(AB62&lt;2500,20,0),0)+IF(AB62&gt;2490,IF(AB62&lt;3000,21,0),0)+IF(AB62&gt;2990,IF(AB62&lt;3500,22,0),0)+IF(AB62&gt;3490,23,0),-AA67)</f>
        <v>0</v>
      </c>
      <c r="AC67" s="53">
        <f>AC56</f>
        <v>6</v>
      </c>
      <c r="AE67" s="53">
        <f>AE56</f>
        <v>10</v>
      </c>
      <c r="AF67" s="108">
        <f>IF(AF62&gt;=AG62,IF(AF62&gt;10,IF(AF62&lt;50,1,0),0)+IF(AF62&gt;40,IF(AF62&lt;90,2,0),0)+IF(AF62&gt;80,IF(AF62&lt;130,3,0),0)+IF(AF62&gt;120,IF(AF62&lt;170,4,0),0)+IF(AF62&gt;160,IF(AF62&lt;220,5,0),0)+IF(AF62&gt;210,IF(AF62&lt;270,6,0),0)+IF(AF62&gt;260,IF(AF62&lt;320,7,0),0)+IF(AF62&gt;310,IF(AF62&lt;370,8,0),0)+IF(AF62&gt;360,IF(AF62&lt;430,9,0),0)+IF(AF62&gt;420,IF(AF62&lt;500,10,0),0)+IF(AF62&gt;490,IF(AF62&lt;600,11,0),0)+IF(AF62&gt;590,IF(AF62&lt;750,12,0),0)+IF(AF62&gt;740,IF(AF62&lt;900,13,0),0)+IF(AF62&gt;890,IF(AF62&lt;1100,14,0),0)+IF(AF62&gt;1090,IF(AF62&lt;1300,15,0),0)+IF(AF62&gt;1290,IF(AF62&lt;1500,16,0),0)+IF(AF62&gt;1490,IF(AF62&lt;1750,17,0),0)+IF(AF62&gt;1740,IF(AF62&lt;2000,18,0),0)+IF(AF62&gt;1990,IF(AF62&lt;2250,19,0),0)+IF(AF62&gt;2240,IF(AF62&lt;2500,20,0),0)+IF(AF62&gt;2490,IF(AF62&lt;3000,21,0),0)+IF(AF62&gt;2990,IF(AF62&lt;3500,22,0),0)+IF(AF62&gt;3490,23,0),-AG67)</f>
        <v>0</v>
      </c>
      <c r="AG67" s="108">
        <f>IF(AG62&gt;AF62,IF(AG62&gt;10,IF(AG62&lt;50,1,0),0)+IF(AG62&gt;40,IF(AG62&lt;90,2,0),0)+IF(AG62&gt;80,IF(AG62&lt;130,3,0),0)+IF(AG62&gt;120,IF(AG62&lt;170,4,0),0)+IF(AG62&gt;160,IF(AG62&lt;220,5,0),0)+IF(AG62&gt;210,IF(AG62&lt;270,6,0),0)+IF(AG62&gt;260,IF(AG62&lt;320,7,0),0)+IF(AG62&gt;310,IF(AG62&lt;370,8,0),0)+IF(AG62&gt;360,IF(AG62&lt;430,9,0),0)+IF(AG62&gt;420,IF(AG62&lt;500,10,0),0)+IF(AG62&gt;490,IF(AG62&lt;600,11,0),0)+IF(AG62&gt;590,IF(AG62&lt;750,12,0),0)+IF(AG62&gt;740,IF(AG62&lt;900,13,0),0)+IF(AG62&gt;890,IF(AG62&lt;1100,14,0),0)+IF(AG62&gt;1090,IF(AG62&lt;1300,15,0),0)+IF(AG62&gt;1290,IF(AG62&lt;1500,16,0),0)+IF(AG62&gt;1490,IF(AG62&lt;1750,17,0),0)+IF(AG62&gt;1740,IF(AG62&lt;2000,18,0),0)+IF(AG62&gt;1990,IF(AG62&lt;2250,19,0),0)+IF(AG62&gt;2240,IF(AG62&lt;2500,20,0),0)+IF(AG62&gt;2490,IF(AG62&lt;3000,21,0),0)+IF(AG62&gt;2990,IF(AG62&lt;3500,22,0),0)+IF(AG62&gt;3490,23,0),-AF67)</f>
        <v>0</v>
      </c>
      <c r="AH67" s="53">
        <f>AH56</f>
        <v>7</v>
      </c>
      <c r="AJ67" s="53">
        <f>AJ56</f>
        <v>5</v>
      </c>
      <c r="AK67" s="108">
        <f>IF(AK62&gt;=AL62,IF(AK62&gt;10,IF(AK62&lt;50,1,0),0)+IF(AK62&gt;40,IF(AK62&lt;90,2,0),0)+IF(AK62&gt;80,IF(AK62&lt;130,3,0),0)+IF(AK62&gt;120,IF(AK62&lt;170,4,0),0)+IF(AK62&gt;160,IF(AK62&lt;220,5,0),0)+IF(AK62&gt;210,IF(AK62&lt;270,6,0),0)+IF(AK62&gt;260,IF(AK62&lt;320,7,0),0)+IF(AK62&gt;310,IF(AK62&lt;370,8,0),0)+IF(AK62&gt;360,IF(AK62&lt;430,9,0),0)+IF(AK62&gt;420,IF(AK62&lt;500,10,0),0)+IF(AK62&gt;490,IF(AK62&lt;600,11,0),0)+IF(AK62&gt;590,IF(AK62&lt;750,12,0),0)+IF(AK62&gt;740,IF(AK62&lt;900,13,0),0)+IF(AK62&gt;890,IF(AK62&lt;1100,14,0),0)+IF(AK62&gt;1090,IF(AK62&lt;1300,15,0),0)+IF(AK62&gt;1290,IF(AK62&lt;1500,16,0),0)+IF(AK62&gt;1490,IF(AK62&lt;1750,17,0),0)+IF(AK62&gt;1740,IF(AK62&lt;2000,18,0),0)+IF(AK62&gt;1990,IF(AK62&lt;2250,19,0),0)+IF(AK62&gt;2240,IF(AK62&lt;2500,20,0),0)+IF(AK62&gt;2490,IF(AK62&lt;3000,21,0),0)+IF(AK62&gt;2990,IF(AK62&lt;3500,22,0),0)+IF(AK62&gt;3490,23,0),-AL67)</f>
        <v>0</v>
      </c>
      <c r="AL67" s="108">
        <f>IF(AL62&gt;AK62,IF(AL62&gt;10,IF(AL62&lt;50,1,0),0)+IF(AL62&gt;40,IF(AL62&lt;90,2,0),0)+IF(AL62&gt;80,IF(AL62&lt;130,3,0),0)+IF(AL62&gt;120,IF(AL62&lt;170,4,0),0)+IF(AL62&gt;160,IF(AL62&lt;220,5,0),0)+IF(AL62&gt;210,IF(AL62&lt;270,6,0),0)+IF(AL62&gt;260,IF(AL62&lt;320,7,0),0)+IF(AL62&gt;310,IF(AL62&lt;370,8,0),0)+IF(AL62&gt;360,IF(AL62&lt;430,9,0),0)+IF(AL62&gt;420,IF(AL62&lt;500,10,0),0)+IF(AL62&gt;490,IF(AL62&lt;600,11,0),0)+IF(AL62&gt;590,IF(AL62&lt;750,12,0),0)+IF(AL62&gt;740,IF(AL62&lt;900,13,0),0)+IF(AL62&gt;890,IF(AL62&lt;1100,14,0),0)+IF(AL62&gt;1090,IF(AL62&lt;1300,15,0),0)+IF(AL62&gt;1290,IF(AL62&lt;1500,16,0),0)+IF(AL62&gt;1490,IF(AL62&lt;1750,17,0),0)+IF(AL62&gt;1740,IF(AL62&lt;2000,18,0),0)+IF(AL62&gt;1990,IF(AL62&lt;2250,19,0),0)+IF(AL62&gt;2240,IF(AL62&lt;2500,20,0),0)+IF(AL62&gt;2490,IF(AL62&lt;3000,21,0),0)+IF(AL62&gt;2990,IF(AL62&lt;3500,22,0),0)+IF(AL62&gt;3490,23,0),-AK67)</f>
        <v>0</v>
      </c>
      <c r="AM67" s="53">
        <f>AM56</f>
        <v>6</v>
      </c>
      <c r="AO67" s="53">
        <f>AO56</f>
        <v>3</v>
      </c>
      <c r="AP67" s="108">
        <f>IF(AP62&gt;=AQ62,IF(AP62&gt;10,IF(AP62&lt;50,1,0),0)+IF(AP62&gt;40,IF(AP62&lt;90,2,0),0)+IF(AP62&gt;80,IF(AP62&lt;130,3,0),0)+IF(AP62&gt;120,IF(AP62&lt;170,4,0),0)+IF(AP62&gt;160,IF(AP62&lt;220,5,0),0)+IF(AP62&gt;210,IF(AP62&lt;270,6,0),0)+IF(AP62&gt;260,IF(AP62&lt;320,7,0),0)+IF(AP62&gt;310,IF(AP62&lt;370,8,0),0)+IF(AP62&gt;360,IF(AP62&lt;430,9,0),0)+IF(AP62&gt;420,IF(AP62&lt;500,10,0),0)+IF(AP62&gt;490,IF(AP62&lt;600,11,0),0)+IF(AP62&gt;590,IF(AP62&lt;750,12,0),0)+IF(AP62&gt;740,IF(AP62&lt;900,13,0),0)+IF(AP62&gt;890,IF(AP62&lt;1100,14,0),0)+IF(AP62&gt;1090,IF(AP62&lt;1300,15,0),0)+IF(AP62&gt;1290,IF(AP62&lt;1500,16,0),0)+IF(AP62&gt;1490,IF(AP62&lt;1750,17,0),0)+IF(AP62&gt;1740,IF(AP62&lt;2000,18,0),0)+IF(AP62&gt;1990,IF(AP62&lt;2250,19,0),0)+IF(AP62&gt;2240,IF(AP62&lt;2500,20,0),0)+IF(AP62&gt;2490,IF(AP62&lt;3000,21,0),0)+IF(AP62&gt;2990,IF(AP62&lt;3500,22,0),0)+IF(AP62&gt;3490,23,0),-AQ67)</f>
        <v>0</v>
      </c>
      <c r="AQ67" s="108">
        <f>IF(AQ62&gt;AP62,IF(AQ62&gt;10,IF(AQ62&lt;50,1,0),0)+IF(AQ62&gt;40,IF(AQ62&lt;90,2,0),0)+IF(AQ62&gt;80,IF(AQ62&lt;130,3,0),0)+IF(AQ62&gt;120,IF(AQ62&lt;170,4,0),0)+IF(AQ62&gt;160,IF(AQ62&lt;220,5,0),0)+IF(AQ62&gt;210,IF(AQ62&lt;270,6,0),0)+IF(AQ62&gt;260,IF(AQ62&lt;320,7,0),0)+IF(AQ62&gt;310,IF(AQ62&lt;370,8,0),0)+IF(AQ62&gt;360,IF(AQ62&lt;430,9,0),0)+IF(AQ62&gt;420,IF(AQ62&lt;500,10,0),0)+IF(AQ62&gt;490,IF(AQ62&lt;600,11,0),0)+IF(AQ62&gt;590,IF(AQ62&lt;750,12,0),0)+IF(AQ62&gt;740,IF(AQ62&lt;900,13,0),0)+IF(AQ62&gt;890,IF(AQ62&lt;1100,14,0),0)+IF(AQ62&gt;1090,IF(AQ62&lt;1300,15,0),0)+IF(AQ62&gt;1290,IF(AQ62&lt;1500,16,0),0)+IF(AQ62&gt;1490,IF(AQ62&lt;1750,17,0),0)+IF(AQ62&gt;1740,IF(AQ62&lt;2000,18,0),0)+IF(AQ62&gt;1990,IF(AQ62&lt;2250,19,0),0)+IF(AQ62&gt;2240,IF(AQ62&lt;2500,20,0),0)+IF(AQ62&gt;2490,IF(AQ62&lt;3000,21,0),0)+IF(AQ62&gt;2990,IF(AQ62&lt;3500,22,0),0)+IF(AQ62&gt;3490,23,0),-AP67)</f>
        <v>0</v>
      </c>
      <c r="AR67" s="53">
        <f>AR56</f>
        <v>1</v>
      </c>
    </row>
    <row r="68" spans="1:44" ht="12.75">
      <c r="A68" s="53">
        <f>A57</f>
        <v>4</v>
      </c>
      <c r="B68" s="108">
        <f>IF(B63&gt;=C63,IF(B63&gt;10,IF(B63&lt;50,1,0),0)+IF(B63&gt;40,IF(B63&lt;90,2,0),0)+IF(B63&gt;80,IF(B63&lt;130,3,0),0)+IF(B63&gt;120,IF(B63&lt;170,4,0),0)+IF(B63&gt;160,IF(B63&lt;220,5,0),0)+IF(B63&gt;210,IF(B63&lt;270,6,0),0)+IF(B63&gt;260,IF(B63&lt;320,7,0),0)+IF(B63&gt;310,IF(B63&lt;370,8,0),0)+IF(B63&gt;360,IF(B63&lt;430,9,0),0)+IF(B63&gt;420,IF(B63&lt;500,10,0),0)+IF(B63&gt;490,IF(B63&lt;600,11,0),0)+IF(B63&gt;590,IF(B63&lt;750,12,0),0)+IF(B63&gt;740,IF(B63&lt;900,13,0),0)+IF(B63&gt;890,IF(B63&lt;1100,14,0),0)+IF(B63&gt;1090,IF(B63&lt;1300,15,0),0)+IF(B63&gt;1290,IF(B63&lt;1500,16,0),0)+IF(B63&gt;1490,IF(B63&lt;1750,17,0),0)+IF(B63&gt;1740,IF(B63&lt;2000,18,0),0)+IF(B63&gt;1990,IF(B63&lt;2250,19,0),0)+IF(B63&gt;2240,IF(B63&lt;2500,20,0),0)+IF(B63&gt;2490,IF(B63&lt;3000,21,0),0)+IF(B63&gt;2990,IF(B63&lt;3500,22,0),0)+IF(B63&gt;3490,23,0),-C68)</f>
        <v>0</v>
      </c>
      <c r="C68" s="108">
        <f>IF(C63&gt;B63,IF(C63&gt;10,IF(C63&lt;50,1,0),0)+IF(C63&gt;40,IF(C63&lt;90,2,0),0)+IF(C63&gt;80,IF(C63&lt;130,3,0),0)+IF(C63&gt;120,IF(C63&lt;170,4,0),0)+IF(C63&gt;160,IF(C63&lt;220,5,0),0)+IF(C63&gt;210,IF(C63&lt;270,6,0),0)+IF(C63&gt;260,IF(C63&lt;320,7,0),0)+IF(C63&gt;310,IF(C63&lt;370,8,0),0)+IF(C63&gt;360,IF(C63&lt;430,9,0),0)+IF(C63&gt;420,IF(C63&lt;500,10,0),0)+IF(C63&gt;490,IF(C63&lt;600,11,0),0)+IF(C63&gt;590,IF(C63&lt;750,12,0),0)+IF(C63&gt;740,IF(C63&lt;900,13,0),0)+IF(C63&gt;890,IF(C63&lt;1100,14,0),0)+IF(C63&gt;1090,IF(C63&lt;1300,15,0),0)+IF(C63&gt;1290,IF(C63&lt;1500,16,0),0)+IF(C63&gt;1490,IF(C63&lt;1750,17,0),0)+IF(C63&gt;1740,IF(C63&lt;2000,18,0),0)+IF(C63&gt;1990,IF(C63&lt;2250,19,0),0)+IF(C63&gt;2240,IF(C63&lt;2500,20,0),0)+IF(C63&gt;2490,IF(C63&lt;3000,21,0),0)+IF(C63&gt;2990,IF(C63&lt;3500,22,0),0)+IF(C63&gt;3490,23,0),-B68)</f>
        <v>0</v>
      </c>
      <c r="D68" s="53">
        <f>D57</f>
        <v>2</v>
      </c>
      <c r="E68" s="20"/>
      <c r="F68" s="53">
        <f>F57</f>
        <v>6</v>
      </c>
      <c r="G68" s="108">
        <f>IF(G63&gt;=H63,IF(G63&gt;10,IF(G63&lt;50,1,0),0)+IF(G63&gt;40,IF(G63&lt;90,2,0),0)+IF(G63&gt;80,IF(G63&lt;130,3,0),0)+IF(G63&gt;120,IF(G63&lt;170,4,0),0)+IF(G63&gt;160,IF(G63&lt;220,5,0),0)+IF(G63&gt;210,IF(G63&lt;270,6,0),0)+IF(G63&gt;260,IF(G63&lt;320,7,0),0)+IF(G63&gt;310,IF(G63&lt;370,8,0),0)+IF(G63&gt;360,IF(G63&lt;430,9,0),0)+IF(G63&gt;420,IF(G63&lt;500,10,0),0)+IF(G63&gt;490,IF(G63&lt;600,11,0),0)+IF(G63&gt;590,IF(G63&lt;750,12,0),0)+IF(G63&gt;740,IF(G63&lt;900,13,0),0)+IF(G63&gt;890,IF(G63&lt;1100,14,0),0)+IF(G63&gt;1090,IF(G63&lt;1300,15,0),0)+IF(G63&gt;1290,IF(G63&lt;1500,16,0),0)+IF(G63&gt;1490,IF(G63&lt;1750,17,0),0)+IF(G63&gt;1740,IF(G63&lt;2000,18,0),0)+IF(G63&gt;1990,IF(G63&lt;2250,19,0),0)+IF(G63&gt;2240,IF(G63&lt;2500,20,0),0)+IF(G63&gt;2490,IF(G63&lt;3000,21,0),0)+IF(G63&gt;2990,IF(G63&lt;3500,22,0),0)+IF(G63&gt;3490,23,0),-H68)</f>
        <v>0</v>
      </c>
      <c r="H68" s="108">
        <f>IF(H63&gt;G63,IF(H63&gt;10,IF(H63&lt;50,1,0),0)+IF(H63&gt;40,IF(H63&lt;90,2,0),0)+IF(H63&gt;80,IF(H63&lt;130,3,0),0)+IF(H63&gt;120,IF(H63&lt;170,4,0),0)+IF(H63&gt;160,IF(H63&lt;220,5,0),0)+IF(H63&gt;210,IF(H63&lt;270,6,0),0)+IF(H63&gt;260,IF(H63&lt;320,7,0),0)+IF(H63&gt;310,IF(H63&lt;370,8,0),0)+IF(H63&gt;360,IF(H63&lt;430,9,0),0)+IF(H63&gt;420,IF(H63&lt;500,10,0),0)+IF(H63&gt;490,IF(H63&lt;600,11,0),0)+IF(H63&gt;590,IF(H63&lt;750,12,0),0)+IF(H63&gt;740,IF(H63&lt;900,13,0),0)+IF(H63&gt;890,IF(H63&lt;1100,14,0),0)+IF(H63&gt;1090,IF(H63&lt;1300,15,0),0)+IF(H63&gt;1290,IF(H63&lt;1500,16,0),0)+IF(H63&gt;1490,IF(H63&lt;1750,17,0),0)+IF(H63&gt;1740,IF(H63&lt;2000,18,0),0)+IF(H63&gt;1990,IF(H63&lt;2250,19,0),0)+IF(H63&gt;2240,IF(H63&lt;2500,20,0),0)+IF(H63&gt;2490,IF(H63&lt;3000,21,0),0)+IF(H63&gt;2990,IF(H63&lt;3500,22,0),0)+IF(H63&gt;3490,23,0),-G68)</f>
        <v>0</v>
      </c>
      <c r="I68" s="53">
        <f>I57</f>
        <v>1</v>
      </c>
      <c r="J68" s="20"/>
      <c r="K68" s="53">
        <f>K57</f>
        <v>5</v>
      </c>
      <c r="L68" s="108">
        <f>IF(L63&gt;=M63,IF(L63&gt;10,IF(L63&lt;50,1,0),0)+IF(L63&gt;40,IF(L63&lt;90,2,0),0)+IF(L63&gt;80,IF(L63&lt;130,3,0),0)+IF(L63&gt;120,IF(L63&lt;170,4,0),0)+IF(L63&gt;160,IF(L63&lt;220,5,0),0)+IF(L63&gt;210,IF(L63&lt;270,6,0),0)+IF(L63&gt;260,IF(L63&lt;320,7,0),0)+IF(L63&gt;310,IF(L63&lt;370,8,0),0)+IF(L63&gt;360,IF(L63&lt;430,9,0),0)+IF(L63&gt;420,IF(L63&lt;500,10,0),0)+IF(L63&gt;490,IF(L63&lt;600,11,0),0)+IF(L63&gt;590,IF(L63&lt;750,12,0),0)+IF(L63&gt;740,IF(L63&lt;900,13,0),0)+IF(L63&gt;890,IF(L63&lt;1100,14,0),0)+IF(L63&gt;1090,IF(L63&lt;1300,15,0),0)+IF(L63&gt;1290,IF(L63&lt;1500,16,0),0)+IF(L63&gt;1490,IF(L63&lt;1750,17,0),0)+IF(L63&gt;1740,IF(L63&lt;2000,18,0),0)+IF(L63&gt;1990,IF(L63&lt;2250,19,0),0)+IF(L63&gt;2240,IF(L63&lt;2500,20,0),0)+IF(L63&gt;2490,IF(L63&lt;3000,21,0),0)+IF(L63&gt;2990,IF(L63&lt;3500,22,0),0)+IF(L63&gt;3490,23,0),-M68)</f>
        <v>0</v>
      </c>
      <c r="M68" s="108">
        <f>IF(M63&gt;L63,IF(M63&gt;10,IF(M63&lt;50,1,0),0)+IF(M63&gt;40,IF(M63&lt;90,2,0),0)+IF(M63&gt;80,IF(M63&lt;130,3,0),0)+IF(M63&gt;120,IF(M63&lt;170,4,0),0)+IF(M63&gt;160,IF(M63&lt;220,5,0),0)+IF(M63&gt;210,IF(M63&lt;270,6,0),0)+IF(M63&gt;260,IF(M63&lt;320,7,0),0)+IF(M63&gt;310,IF(M63&lt;370,8,0),0)+IF(M63&gt;360,IF(M63&lt;430,9,0),0)+IF(M63&gt;420,IF(M63&lt;500,10,0),0)+IF(M63&gt;490,IF(M63&lt;600,11,0),0)+IF(M63&gt;590,IF(M63&lt;750,12,0),0)+IF(M63&gt;740,IF(M63&lt;900,13,0),0)+IF(M63&gt;890,IF(M63&lt;1100,14,0),0)+IF(M63&gt;1090,IF(M63&lt;1300,15,0),0)+IF(M63&gt;1290,IF(M63&lt;1500,16,0),0)+IF(M63&gt;1490,IF(M63&lt;1750,17,0),0)+IF(M63&gt;1740,IF(M63&lt;2000,18,0),0)+IF(M63&gt;1990,IF(M63&lt;2250,19,0),0)+IF(M63&gt;2240,IF(M63&lt;2500,20,0),0)+IF(M63&gt;2490,IF(M63&lt;3000,21,0),0)+IF(M63&gt;2990,IF(M63&lt;3500,22,0),0)+IF(M63&gt;3490,23,0),-L68)</f>
        <v>0</v>
      </c>
      <c r="N68" s="53">
        <f>N57</f>
        <v>8</v>
      </c>
      <c r="O68" s="20"/>
      <c r="P68" s="53">
        <f>P57</f>
        <v>6</v>
      </c>
      <c r="Q68" s="108">
        <f>IF(Q63&gt;=R63,IF(Q63&gt;10,IF(Q63&lt;50,1,0),0)+IF(Q63&gt;40,IF(Q63&lt;90,2,0),0)+IF(Q63&gt;80,IF(Q63&lt;130,3,0),0)+IF(Q63&gt;120,IF(Q63&lt;170,4,0),0)+IF(Q63&gt;160,IF(Q63&lt;220,5,0),0)+IF(Q63&gt;210,IF(Q63&lt;270,6,0),0)+IF(Q63&gt;260,IF(Q63&lt;320,7,0),0)+IF(Q63&gt;310,IF(Q63&lt;370,8,0),0)+IF(Q63&gt;360,IF(Q63&lt;430,9,0),0)+IF(Q63&gt;420,IF(Q63&lt;500,10,0),0)+IF(Q63&gt;490,IF(Q63&lt;600,11,0),0)+IF(Q63&gt;590,IF(Q63&lt;750,12,0),0)+IF(Q63&gt;740,IF(Q63&lt;900,13,0),0)+IF(Q63&gt;890,IF(Q63&lt;1100,14,0),0)+IF(Q63&gt;1090,IF(Q63&lt;1300,15,0),0)+IF(Q63&gt;1290,IF(Q63&lt;1500,16,0),0)+IF(Q63&gt;1490,IF(Q63&lt;1750,17,0),0)+IF(Q63&gt;1740,IF(Q63&lt;2000,18,0),0)+IF(Q63&gt;1990,IF(Q63&lt;2250,19,0),0)+IF(Q63&gt;2240,IF(Q63&lt;2500,20,0),0)+IF(Q63&gt;2490,IF(Q63&lt;3000,21,0),0)+IF(Q63&gt;2990,IF(Q63&lt;3500,22,0),0)+IF(Q63&gt;3490,23,0),-R68)</f>
        <v>0</v>
      </c>
      <c r="R68" s="108">
        <f>IF(R63&gt;Q63,IF(R63&gt;10,IF(R63&lt;50,1,0),0)+IF(R63&gt;40,IF(R63&lt;90,2,0),0)+IF(R63&gt;80,IF(R63&lt;130,3,0),0)+IF(R63&gt;120,IF(R63&lt;170,4,0),0)+IF(R63&gt;160,IF(R63&lt;220,5,0),0)+IF(R63&gt;210,IF(R63&lt;270,6,0),0)+IF(R63&gt;260,IF(R63&lt;320,7,0),0)+IF(R63&gt;310,IF(R63&lt;370,8,0),0)+IF(R63&gt;360,IF(R63&lt;430,9,0),0)+IF(R63&gt;420,IF(R63&lt;500,10,0),0)+IF(R63&gt;490,IF(R63&lt;600,11,0),0)+IF(R63&gt;590,IF(R63&lt;750,12,0),0)+IF(R63&gt;740,IF(R63&lt;900,13,0),0)+IF(R63&gt;890,IF(R63&lt;1100,14,0),0)+IF(R63&gt;1090,IF(R63&lt;1300,15,0),0)+IF(R63&gt;1290,IF(R63&lt;1500,16,0),0)+IF(R63&gt;1490,IF(R63&lt;1750,17,0),0)+IF(R63&gt;1740,IF(R63&lt;2000,18,0),0)+IF(R63&gt;1990,IF(R63&lt;2250,19,0),0)+IF(R63&gt;2240,IF(R63&lt;2500,20,0),0)+IF(R63&gt;2490,IF(R63&lt;3000,21,0),0)+IF(R63&gt;2990,IF(R63&lt;3500,22,0),0)+IF(R63&gt;3490,23,0),-Q68)</f>
        <v>0</v>
      </c>
      <c r="S68" s="53">
        <f>S57</f>
        <v>9</v>
      </c>
      <c r="T68" s="20"/>
      <c r="U68" s="53">
        <f>U57</f>
        <v>7</v>
      </c>
      <c r="V68" s="108">
        <f>IF(V63&gt;=W63,IF(V63&gt;10,IF(V63&lt;50,1,0),0)+IF(V63&gt;40,IF(V63&lt;90,2,0),0)+IF(V63&gt;80,IF(V63&lt;130,3,0),0)+IF(V63&gt;120,IF(V63&lt;170,4,0),0)+IF(V63&gt;160,IF(V63&lt;220,5,0),0)+IF(V63&gt;210,IF(V63&lt;270,6,0),0)+IF(V63&gt;260,IF(V63&lt;320,7,0),0)+IF(V63&gt;310,IF(V63&lt;370,8,0),0)+IF(V63&gt;360,IF(V63&lt;430,9,0),0)+IF(V63&gt;420,IF(V63&lt;500,10,0),0)+IF(V63&gt;490,IF(V63&lt;600,11,0),0)+IF(V63&gt;590,IF(V63&lt;750,12,0),0)+IF(V63&gt;740,IF(V63&lt;900,13,0),0)+IF(V63&gt;890,IF(V63&lt;1100,14,0),0)+IF(V63&gt;1090,IF(V63&lt;1300,15,0),0)+IF(V63&gt;1290,IF(V63&lt;1500,16,0),0)+IF(V63&gt;1490,IF(V63&lt;1750,17,0),0)+IF(V63&gt;1740,IF(V63&lt;2000,18,0),0)+IF(V63&gt;1990,IF(V63&lt;2250,19,0),0)+IF(V63&gt;2240,IF(V63&lt;2500,20,0),0)+IF(V63&gt;2490,IF(V63&lt;3000,21,0),0)+IF(V63&gt;2990,IF(V63&lt;3500,22,0),0)+IF(V63&gt;3490,23,0),-W68)</f>
        <v>0</v>
      </c>
      <c r="W68" s="108">
        <f>IF(W63&gt;V63,IF(W63&gt;10,IF(W63&lt;50,1,0),0)+IF(W63&gt;40,IF(W63&lt;90,2,0),0)+IF(W63&gt;80,IF(W63&lt;130,3,0),0)+IF(W63&gt;120,IF(W63&lt;170,4,0),0)+IF(W63&gt;160,IF(W63&lt;220,5,0),0)+IF(W63&gt;210,IF(W63&lt;270,6,0),0)+IF(W63&gt;260,IF(W63&lt;320,7,0),0)+IF(W63&gt;310,IF(W63&lt;370,8,0),0)+IF(W63&gt;360,IF(W63&lt;430,9,0),0)+IF(W63&gt;420,IF(W63&lt;500,10,0),0)+IF(W63&gt;490,IF(W63&lt;600,11,0),0)+IF(W63&gt;590,IF(W63&lt;750,12,0),0)+IF(W63&gt;740,IF(W63&lt;900,13,0),0)+IF(W63&gt;890,IF(W63&lt;1100,14,0),0)+IF(W63&gt;1090,IF(W63&lt;1300,15,0),0)+IF(W63&gt;1290,IF(W63&lt;1500,16,0),0)+IF(W63&gt;1490,IF(W63&lt;1750,17,0),0)+IF(W63&gt;1740,IF(W63&lt;2000,18,0),0)+IF(W63&gt;1990,IF(W63&lt;2250,19,0),0)+IF(W63&gt;2240,IF(W63&lt;2500,20,0),0)+IF(W63&gt;2490,IF(W63&lt;3000,21,0),0)+IF(W63&gt;2990,IF(W63&lt;3500,22,0),0)+IF(W63&gt;3490,23,0),-V68)</f>
        <v>0</v>
      </c>
      <c r="X68" s="53">
        <f>X57</f>
        <v>1</v>
      </c>
      <c r="Z68" s="53">
        <f>Z57</f>
        <v>8</v>
      </c>
      <c r="AA68" s="108">
        <f>IF(AA63&gt;=AB63,IF(AA63&gt;10,IF(AA63&lt;50,1,0),0)+IF(AA63&gt;40,IF(AA63&lt;90,2,0),0)+IF(AA63&gt;80,IF(AA63&lt;130,3,0),0)+IF(AA63&gt;120,IF(AA63&lt;170,4,0),0)+IF(AA63&gt;160,IF(AA63&lt;220,5,0),0)+IF(AA63&gt;210,IF(AA63&lt;270,6,0),0)+IF(AA63&gt;260,IF(AA63&lt;320,7,0),0)+IF(AA63&gt;310,IF(AA63&lt;370,8,0),0)+IF(AA63&gt;360,IF(AA63&lt;430,9,0),0)+IF(AA63&gt;420,IF(AA63&lt;500,10,0),0)+IF(AA63&gt;490,IF(AA63&lt;600,11,0),0)+IF(AA63&gt;590,IF(AA63&lt;750,12,0),0)+IF(AA63&gt;740,IF(AA63&lt;900,13,0),0)+IF(AA63&gt;890,IF(AA63&lt;1100,14,0),0)+IF(AA63&gt;1090,IF(AA63&lt;1300,15,0),0)+IF(AA63&gt;1290,IF(AA63&lt;1500,16,0),0)+IF(AA63&gt;1490,IF(AA63&lt;1750,17,0),0)+IF(AA63&gt;1740,IF(AA63&lt;2000,18,0),0)+IF(AA63&gt;1990,IF(AA63&lt;2250,19,0),0)+IF(AA63&gt;2240,IF(AA63&lt;2500,20,0),0)+IF(AA63&gt;2490,IF(AA63&lt;3000,21,0),0)+IF(AA63&gt;2990,IF(AA63&lt;3500,22,0),0)+IF(AA63&gt;3490,23,0),-AB68)</f>
        <v>0</v>
      </c>
      <c r="AB68" s="108">
        <f>IF(AB63&gt;AA63,IF(AB63&gt;10,IF(AB63&lt;50,1,0),0)+IF(AB63&gt;40,IF(AB63&lt;90,2,0),0)+IF(AB63&gt;80,IF(AB63&lt;130,3,0),0)+IF(AB63&gt;120,IF(AB63&lt;170,4,0),0)+IF(AB63&gt;160,IF(AB63&lt;220,5,0),0)+IF(AB63&gt;210,IF(AB63&lt;270,6,0),0)+IF(AB63&gt;260,IF(AB63&lt;320,7,0),0)+IF(AB63&gt;310,IF(AB63&lt;370,8,0),0)+IF(AB63&gt;360,IF(AB63&lt;430,9,0),0)+IF(AB63&gt;420,IF(AB63&lt;500,10,0),0)+IF(AB63&gt;490,IF(AB63&lt;600,11,0),0)+IF(AB63&gt;590,IF(AB63&lt;750,12,0),0)+IF(AB63&gt;740,IF(AB63&lt;900,13,0),0)+IF(AB63&gt;890,IF(AB63&lt;1100,14,0),0)+IF(AB63&gt;1090,IF(AB63&lt;1300,15,0),0)+IF(AB63&gt;1290,IF(AB63&lt;1500,16,0),0)+IF(AB63&gt;1490,IF(AB63&lt;1750,17,0),0)+IF(AB63&gt;1740,IF(AB63&lt;2000,18,0),0)+IF(AB63&gt;1990,IF(AB63&lt;2250,19,0),0)+IF(AB63&gt;2240,IF(AB63&lt;2500,20,0),0)+IF(AB63&gt;2490,IF(AB63&lt;3000,21,0),0)+IF(AB63&gt;2990,IF(AB63&lt;3500,22,0),0)+IF(AB63&gt;3490,23,0),-AA68)</f>
        <v>0</v>
      </c>
      <c r="AC68" s="53">
        <f>AC57</f>
        <v>2</v>
      </c>
      <c r="AE68" s="53">
        <f>AE57</f>
        <v>9</v>
      </c>
      <c r="AF68" s="108">
        <f>IF(AF63&gt;=AG63,IF(AF63&gt;10,IF(AF63&lt;50,1,0),0)+IF(AF63&gt;40,IF(AF63&lt;90,2,0),0)+IF(AF63&gt;80,IF(AF63&lt;130,3,0),0)+IF(AF63&gt;120,IF(AF63&lt;170,4,0),0)+IF(AF63&gt;160,IF(AF63&lt;220,5,0),0)+IF(AF63&gt;210,IF(AF63&lt;270,6,0),0)+IF(AF63&gt;260,IF(AF63&lt;320,7,0),0)+IF(AF63&gt;310,IF(AF63&lt;370,8,0),0)+IF(AF63&gt;360,IF(AF63&lt;430,9,0),0)+IF(AF63&gt;420,IF(AF63&lt;500,10,0),0)+IF(AF63&gt;490,IF(AF63&lt;600,11,0),0)+IF(AF63&gt;590,IF(AF63&lt;750,12,0),0)+IF(AF63&gt;740,IF(AF63&lt;900,13,0),0)+IF(AF63&gt;890,IF(AF63&lt;1100,14,0),0)+IF(AF63&gt;1090,IF(AF63&lt;1300,15,0),0)+IF(AF63&gt;1290,IF(AF63&lt;1500,16,0),0)+IF(AF63&gt;1490,IF(AF63&lt;1750,17,0),0)+IF(AF63&gt;1740,IF(AF63&lt;2000,18,0),0)+IF(AF63&gt;1990,IF(AF63&lt;2250,19,0),0)+IF(AF63&gt;2240,IF(AF63&lt;2500,20,0),0)+IF(AF63&gt;2490,IF(AF63&lt;3000,21,0),0)+IF(AF63&gt;2990,IF(AF63&lt;3500,22,0),0)+IF(AF63&gt;3490,23,0),-AG68)</f>
        <v>0</v>
      </c>
      <c r="AG68" s="108">
        <f>IF(AG63&gt;AF63,IF(AG63&gt;10,IF(AG63&lt;50,1,0),0)+IF(AG63&gt;40,IF(AG63&lt;90,2,0),0)+IF(AG63&gt;80,IF(AG63&lt;130,3,0),0)+IF(AG63&gt;120,IF(AG63&lt;170,4,0),0)+IF(AG63&gt;160,IF(AG63&lt;220,5,0),0)+IF(AG63&gt;210,IF(AG63&lt;270,6,0),0)+IF(AG63&gt;260,IF(AG63&lt;320,7,0),0)+IF(AG63&gt;310,IF(AG63&lt;370,8,0),0)+IF(AG63&gt;360,IF(AG63&lt;430,9,0),0)+IF(AG63&gt;420,IF(AG63&lt;500,10,0),0)+IF(AG63&gt;490,IF(AG63&lt;600,11,0),0)+IF(AG63&gt;590,IF(AG63&lt;750,12,0),0)+IF(AG63&gt;740,IF(AG63&lt;900,13,0),0)+IF(AG63&gt;890,IF(AG63&lt;1100,14,0),0)+IF(AG63&gt;1090,IF(AG63&lt;1300,15,0),0)+IF(AG63&gt;1290,IF(AG63&lt;1500,16,0),0)+IF(AG63&gt;1490,IF(AG63&lt;1750,17,0),0)+IF(AG63&gt;1740,IF(AG63&lt;2000,18,0),0)+IF(AG63&gt;1990,IF(AG63&lt;2250,19,0),0)+IF(AG63&gt;2240,IF(AG63&lt;2500,20,0),0)+IF(AG63&gt;2490,IF(AG63&lt;3000,21,0),0)+IF(AG63&gt;2990,IF(AG63&lt;3500,22,0),0)+IF(AG63&gt;3490,23,0),-AF68)</f>
        <v>0</v>
      </c>
      <c r="AH68" s="53">
        <f>AH57</f>
        <v>3</v>
      </c>
      <c r="AJ68" s="53">
        <f>AJ57</f>
        <v>10</v>
      </c>
      <c r="AK68" s="108">
        <f>IF(AK63&gt;=AL63,IF(AK63&gt;10,IF(AK63&lt;50,1,0),0)+IF(AK63&gt;40,IF(AK63&lt;90,2,0),0)+IF(AK63&gt;80,IF(AK63&lt;130,3,0),0)+IF(AK63&gt;120,IF(AK63&lt;170,4,0),0)+IF(AK63&gt;160,IF(AK63&lt;220,5,0),0)+IF(AK63&gt;210,IF(AK63&lt;270,6,0),0)+IF(AK63&gt;260,IF(AK63&lt;320,7,0),0)+IF(AK63&gt;310,IF(AK63&lt;370,8,0),0)+IF(AK63&gt;360,IF(AK63&lt;430,9,0),0)+IF(AK63&gt;420,IF(AK63&lt;500,10,0),0)+IF(AK63&gt;490,IF(AK63&lt;600,11,0),0)+IF(AK63&gt;590,IF(AK63&lt;750,12,0),0)+IF(AK63&gt;740,IF(AK63&lt;900,13,0),0)+IF(AK63&gt;890,IF(AK63&lt;1100,14,0),0)+IF(AK63&gt;1090,IF(AK63&lt;1300,15,0),0)+IF(AK63&gt;1290,IF(AK63&lt;1500,16,0),0)+IF(AK63&gt;1490,IF(AK63&lt;1750,17,0),0)+IF(AK63&gt;1740,IF(AK63&lt;2000,18,0),0)+IF(AK63&gt;1990,IF(AK63&lt;2250,19,0),0)+IF(AK63&gt;2240,IF(AK63&lt;2500,20,0),0)+IF(AK63&gt;2490,IF(AK63&lt;3000,21,0),0)+IF(AK63&gt;2990,IF(AK63&lt;3500,22,0),0)+IF(AK63&gt;3490,23,0),-AL68)</f>
        <v>0</v>
      </c>
      <c r="AL68" s="108">
        <f>IF(AL63&gt;AK63,IF(AL63&gt;10,IF(AL63&lt;50,1,0),0)+IF(AL63&gt;40,IF(AL63&lt;90,2,0),0)+IF(AL63&gt;80,IF(AL63&lt;130,3,0),0)+IF(AL63&gt;120,IF(AL63&lt;170,4,0),0)+IF(AL63&gt;160,IF(AL63&lt;220,5,0),0)+IF(AL63&gt;210,IF(AL63&lt;270,6,0),0)+IF(AL63&gt;260,IF(AL63&lt;320,7,0),0)+IF(AL63&gt;310,IF(AL63&lt;370,8,0),0)+IF(AL63&gt;360,IF(AL63&lt;430,9,0),0)+IF(AL63&gt;420,IF(AL63&lt;500,10,0),0)+IF(AL63&gt;490,IF(AL63&lt;600,11,0),0)+IF(AL63&gt;590,IF(AL63&lt;750,12,0),0)+IF(AL63&gt;740,IF(AL63&lt;900,13,0),0)+IF(AL63&gt;890,IF(AL63&lt;1100,14,0),0)+IF(AL63&gt;1090,IF(AL63&lt;1300,15,0),0)+IF(AL63&gt;1290,IF(AL63&lt;1500,16,0),0)+IF(AL63&gt;1490,IF(AL63&lt;1750,17,0),0)+IF(AL63&gt;1740,IF(AL63&lt;2000,18,0),0)+IF(AL63&gt;1990,IF(AL63&lt;2250,19,0),0)+IF(AL63&gt;2240,IF(AL63&lt;2500,20,0),0)+IF(AL63&gt;2490,IF(AL63&lt;3000,21,0),0)+IF(AL63&gt;2990,IF(AL63&lt;3500,22,0),0)+IF(AL63&gt;3490,23,0),-AK68)</f>
        <v>0</v>
      </c>
      <c r="AM68" s="53">
        <f>AM57</f>
        <v>8</v>
      </c>
      <c r="AO68" s="53">
        <f>AO57</f>
        <v>6</v>
      </c>
      <c r="AP68" s="108">
        <f>IF(AP63&gt;=AQ63,IF(AP63&gt;10,IF(AP63&lt;50,1,0),0)+IF(AP63&gt;40,IF(AP63&lt;90,2,0),0)+IF(AP63&gt;80,IF(AP63&lt;130,3,0),0)+IF(AP63&gt;120,IF(AP63&lt;170,4,0),0)+IF(AP63&gt;160,IF(AP63&lt;220,5,0),0)+IF(AP63&gt;210,IF(AP63&lt;270,6,0),0)+IF(AP63&gt;260,IF(AP63&lt;320,7,0),0)+IF(AP63&gt;310,IF(AP63&lt;370,8,0),0)+IF(AP63&gt;360,IF(AP63&lt;430,9,0),0)+IF(AP63&gt;420,IF(AP63&lt;500,10,0),0)+IF(AP63&gt;490,IF(AP63&lt;600,11,0),0)+IF(AP63&gt;590,IF(AP63&lt;750,12,0),0)+IF(AP63&gt;740,IF(AP63&lt;900,13,0),0)+IF(AP63&gt;890,IF(AP63&lt;1100,14,0),0)+IF(AP63&gt;1090,IF(AP63&lt;1300,15,0),0)+IF(AP63&gt;1290,IF(AP63&lt;1500,16,0),0)+IF(AP63&gt;1490,IF(AP63&lt;1750,17,0),0)+IF(AP63&gt;1740,IF(AP63&lt;2000,18,0),0)+IF(AP63&gt;1990,IF(AP63&lt;2250,19,0),0)+IF(AP63&gt;2240,IF(AP63&lt;2500,20,0),0)+IF(AP63&gt;2490,IF(AP63&lt;3000,21,0),0)+IF(AP63&gt;2990,IF(AP63&lt;3500,22,0),0)+IF(AP63&gt;3490,23,0),-AQ68)</f>
        <v>0</v>
      </c>
      <c r="AQ68" s="108">
        <f>IF(AQ63&gt;AP63,IF(AQ63&gt;10,IF(AQ63&lt;50,1,0),0)+IF(AQ63&gt;40,IF(AQ63&lt;90,2,0),0)+IF(AQ63&gt;80,IF(AQ63&lt;130,3,0),0)+IF(AQ63&gt;120,IF(AQ63&lt;170,4,0),0)+IF(AQ63&gt;160,IF(AQ63&lt;220,5,0),0)+IF(AQ63&gt;210,IF(AQ63&lt;270,6,0),0)+IF(AQ63&gt;260,IF(AQ63&lt;320,7,0),0)+IF(AQ63&gt;310,IF(AQ63&lt;370,8,0),0)+IF(AQ63&gt;360,IF(AQ63&lt;430,9,0),0)+IF(AQ63&gt;420,IF(AQ63&lt;500,10,0),0)+IF(AQ63&gt;490,IF(AQ63&lt;600,11,0),0)+IF(AQ63&gt;590,IF(AQ63&lt;750,12,0),0)+IF(AQ63&gt;740,IF(AQ63&lt;900,13,0),0)+IF(AQ63&gt;890,IF(AQ63&lt;1100,14,0),0)+IF(AQ63&gt;1090,IF(AQ63&lt;1300,15,0),0)+IF(AQ63&gt;1290,IF(AQ63&lt;1500,16,0),0)+IF(AQ63&gt;1490,IF(AQ63&lt;1750,17,0),0)+IF(AQ63&gt;1740,IF(AQ63&lt;2000,18,0),0)+IF(AQ63&gt;1990,IF(AQ63&lt;2250,19,0),0)+IF(AQ63&gt;2240,IF(AQ63&lt;2500,20,0),0)+IF(AQ63&gt;2490,IF(AQ63&lt;3000,21,0),0)+IF(AQ63&gt;2990,IF(AQ63&lt;3500,22,0),0)+IF(AQ63&gt;3490,23,0),-AP68)</f>
        <v>0</v>
      </c>
      <c r="AR68" s="53">
        <f>AR57</f>
        <v>7</v>
      </c>
    </row>
    <row r="69" spans="1:44" ht="12.75">
      <c r="A69" s="53">
        <f>A58</f>
        <v>7</v>
      </c>
      <c r="B69" s="108">
        <f>IF(B64&gt;=C64,IF(B64&gt;10,IF(B64&lt;50,1,0),0)+IF(B64&gt;40,IF(B64&lt;90,2,0),0)+IF(B64&gt;80,IF(B64&lt;130,3,0),0)+IF(B64&gt;120,IF(B64&lt;170,4,0),0)+IF(B64&gt;160,IF(B64&lt;220,5,0),0)+IF(B64&gt;210,IF(B64&lt;270,6,0),0)+IF(B64&gt;260,IF(B64&lt;320,7,0),0)+IF(B64&gt;310,IF(B64&lt;370,8,0),0)+IF(B64&gt;360,IF(B64&lt;430,9,0),0)+IF(B64&gt;420,IF(B64&lt;500,10,0),0)+IF(B64&gt;490,IF(B64&lt;600,11,0),0)+IF(B64&gt;590,IF(B64&lt;750,12,0),0)+IF(B64&gt;740,IF(B64&lt;900,13,0),0)+IF(B64&gt;890,IF(B64&lt;1100,14,0),0)+IF(B64&gt;1090,IF(B64&lt;1300,15,0),0)+IF(B64&gt;1290,IF(B64&lt;1500,16,0),0)+IF(B64&gt;1490,IF(B64&lt;1750,17,0),0)+IF(B64&gt;1740,IF(B64&lt;2000,18,0),0)+IF(B64&gt;1990,IF(B64&lt;2250,19,0),0)+IF(B64&gt;2240,IF(B64&lt;2500,20,0),0)+IF(B64&gt;2490,IF(B64&lt;3000,21,0),0)+IF(B64&gt;2990,IF(B64&lt;3500,22,0),0)+IF(B64&gt;3490,23,0),-C69)</f>
        <v>0</v>
      </c>
      <c r="C69" s="108">
        <f>IF(C64&gt;B64,IF(C64&gt;10,IF(C64&lt;50,1,0),0)+IF(C64&gt;40,IF(C64&lt;90,2,0),0)+IF(C64&gt;80,IF(C64&lt;130,3,0),0)+IF(C64&gt;120,IF(C64&lt;170,4,0),0)+IF(C64&gt;160,IF(C64&lt;220,5,0),0)+IF(C64&gt;210,IF(C64&lt;270,6,0),0)+IF(C64&gt;260,IF(C64&lt;320,7,0),0)+IF(C64&gt;310,IF(C64&lt;370,8,0),0)+IF(C64&gt;360,IF(C64&lt;430,9,0),0)+IF(C64&gt;420,IF(C64&lt;500,10,0),0)+IF(C64&gt;490,IF(C64&lt;600,11,0),0)+IF(C64&gt;590,IF(C64&lt;750,12,0),0)+IF(C64&gt;740,IF(C64&lt;900,13,0),0)+IF(C64&gt;890,IF(C64&lt;1100,14,0),0)+IF(C64&gt;1090,IF(C64&lt;1300,15,0),0)+IF(C64&gt;1290,IF(C64&lt;1500,16,0),0)+IF(C64&gt;1490,IF(C64&lt;1750,17,0),0)+IF(C64&gt;1740,IF(C64&lt;2000,18,0),0)+IF(C64&gt;1990,IF(C64&lt;2250,19,0),0)+IF(C64&gt;2240,IF(C64&lt;2500,20,0),0)+IF(C64&gt;2490,IF(C64&lt;3000,21,0),0)+IF(C64&gt;2990,IF(C64&lt;3500,22,0),0)+IF(C64&gt;3490,23,0),-B69)</f>
        <v>0</v>
      </c>
      <c r="D69" s="53">
        <f>D58</f>
        <v>8</v>
      </c>
      <c r="E69" s="20"/>
      <c r="F69" s="53">
        <f>F58</f>
        <v>5</v>
      </c>
      <c r="G69" s="108">
        <f>IF(G64&gt;=H64,IF(G64&gt;10,IF(G64&lt;50,1,0),0)+IF(G64&gt;40,IF(G64&lt;90,2,0),0)+IF(G64&gt;80,IF(G64&lt;130,3,0),0)+IF(G64&gt;120,IF(G64&lt;170,4,0),0)+IF(G64&gt;160,IF(G64&lt;220,5,0),0)+IF(G64&gt;210,IF(G64&lt;270,6,0),0)+IF(G64&gt;260,IF(G64&lt;320,7,0),0)+IF(G64&gt;310,IF(G64&lt;370,8,0),0)+IF(G64&gt;360,IF(G64&lt;430,9,0),0)+IF(G64&gt;420,IF(G64&lt;500,10,0),0)+IF(G64&gt;490,IF(G64&lt;600,11,0),0)+IF(G64&gt;590,IF(G64&lt;750,12,0),0)+IF(G64&gt;740,IF(G64&lt;900,13,0),0)+IF(G64&gt;890,IF(G64&lt;1100,14,0),0)+IF(G64&gt;1090,IF(G64&lt;1300,15,0),0)+IF(G64&gt;1290,IF(G64&lt;1500,16,0),0)+IF(G64&gt;1490,IF(G64&lt;1750,17,0),0)+IF(G64&gt;1740,IF(G64&lt;2000,18,0),0)+IF(G64&gt;1990,IF(G64&lt;2250,19,0),0)+IF(G64&gt;2240,IF(G64&lt;2500,20,0),0)+IF(G64&gt;2490,IF(G64&lt;3000,21,0),0)+IF(G64&gt;2990,IF(G64&lt;3500,22,0),0)+IF(G64&gt;3490,23,0),-H69)</f>
        <v>0</v>
      </c>
      <c r="H69" s="108">
        <f>IF(H64&gt;G64,IF(H64&gt;10,IF(H64&lt;50,1,0),0)+IF(H64&gt;40,IF(H64&lt;90,2,0),0)+IF(H64&gt;80,IF(H64&lt;130,3,0),0)+IF(H64&gt;120,IF(H64&lt;170,4,0),0)+IF(H64&gt;160,IF(H64&lt;220,5,0),0)+IF(H64&gt;210,IF(H64&lt;270,6,0),0)+IF(H64&gt;260,IF(H64&lt;320,7,0),0)+IF(H64&gt;310,IF(H64&lt;370,8,0),0)+IF(H64&gt;360,IF(H64&lt;430,9,0),0)+IF(H64&gt;420,IF(H64&lt;500,10,0),0)+IF(H64&gt;490,IF(H64&lt;600,11,0),0)+IF(H64&gt;590,IF(H64&lt;750,12,0),0)+IF(H64&gt;740,IF(H64&lt;900,13,0),0)+IF(H64&gt;890,IF(H64&lt;1100,14,0),0)+IF(H64&gt;1090,IF(H64&lt;1300,15,0),0)+IF(H64&gt;1290,IF(H64&lt;1500,16,0),0)+IF(H64&gt;1490,IF(H64&lt;1750,17,0),0)+IF(H64&gt;1740,IF(H64&lt;2000,18,0),0)+IF(H64&gt;1990,IF(H64&lt;2250,19,0),0)+IF(H64&gt;2240,IF(H64&lt;2500,20,0),0)+IF(H64&gt;2490,IF(H64&lt;3000,21,0),0)+IF(H64&gt;2990,IF(H64&lt;3500,22,0),0)+IF(H64&gt;3490,23,0),-G69)</f>
        <v>0</v>
      </c>
      <c r="I69" s="53">
        <f>I58</f>
        <v>3</v>
      </c>
      <c r="J69" s="20"/>
      <c r="K69" s="53">
        <f>K58</f>
        <v>7</v>
      </c>
      <c r="L69" s="108">
        <f>IF(L64&gt;=M64,IF(L64&gt;10,IF(L64&lt;50,1,0),0)+IF(L64&gt;40,IF(L64&lt;90,2,0),0)+IF(L64&gt;80,IF(L64&lt;130,3,0),0)+IF(L64&gt;120,IF(L64&lt;170,4,0),0)+IF(L64&gt;160,IF(L64&lt;220,5,0),0)+IF(L64&gt;210,IF(L64&lt;270,6,0),0)+IF(L64&gt;260,IF(L64&lt;320,7,0),0)+IF(L64&gt;310,IF(L64&lt;370,8,0),0)+IF(L64&gt;360,IF(L64&lt;430,9,0),0)+IF(L64&gt;420,IF(L64&lt;500,10,0),0)+IF(L64&gt;490,IF(L64&lt;600,11,0),0)+IF(L64&gt;590,IF(L64&lt;750,12,0),0)+IF(L64&gt;740,IF(L64&lt;900,13,0),0)+IF(L64&gt;890,IF(L64&lt;1100,14,0),0)+IF(L64&gt;1090,IF(L64&lt;1300,15,0),0)+IF(L64&gt;1290,IF(L64&lt;1500,16,0),0)+IF(L64&gt;1490,IF(L64&lt;1750,17,0),0)+IF(L64&gt;1740,IF(L64&lt;2000,18,0),0)+IF(L64&gt;1990,IF(L64&lt;2250,19,0),0)+IF(L64&gt;2240,IF(L64&lt;2500,20,0),0)+IF(L64&gt;2490,IF(L64&lt;3000,21,0),0)+IF(L64&gt;2990,IF(L64&lt;3500,22,0),0)+IF(L64&gt;3490,23,0),-M69)</f>
        <v>0</v>
      </c>
      <c r="M69" s="108">
        <f>IF(M64&gt;L64,IF(M64&gt;10,IF(M64&lt;50,1,0),0)+IF(M64&gt;40,IF(M64&lt;90,2,0),0)+IF(M64&gt;80,IF(M64&lt;130,3,0),0)+IF(M64&gt;120,IF(M64&lt;170,4,0),0)+IF(M64&gt;160,IF(M64&lt;220,5,0),0)+IF(M64&gt;210,IF(M64&lt;270,6,0),0)+IF(M64&gt;260,IF(M64&lt;320,7,0),0)+IF(M64&gt;310,IF(M64&lt;370,8,0),0)+IF(M64&gt;360,IF(M64&lt;430,9,0),0)+IF(M64&gt;420,IF(M64&lt;500,10,0),0)+IF(M64&gt;490,IF(M64&lt;600,11,0),0)+IF(M64&gt;590,IF(M64&lt;750,12,0),0)+IF(M64&gt;740,IF(M64&lt;900,13,0),0)+IF(M64&gt;890,IF(M64&lt;1100,14,0),0)+IF(M64&gt;1090,IF(M64&lt;1300,15,0),0)+IF(M64&gt;1290,IF(M64&lt;1500,16,0),0)+IF(M64&gt;1490,IF(M64&lt;1750,17,0),0)+IF(M64&gt;1740,IF(M64&lt;2000,18,0),0)+IF(M64&gt;1990,IF(M64&lt;2250,19,0),0)+IF(M64&gt;2240,IF(M64&lt;2500,20,0),0)+IF(M64&gt;2490,IF(M64&lt;3000,21,0),0)+IF(M64&gt;2990,IF(M64&lt;3500,22,0),0)+IF(M64&gt;3490,23,0),-L69)</f>
        <v>0</v>
      </c>
      <c r="N69" s="53">
        <f>N58</f>
        <v>2</v>
      </c>
      <c r="O69" s="20"/>
      <c r="P69" s="53">
        <f>P58</f>
        <v>8</v>
      </c>
      <c r="Q69" s="108">
        <f>IF(Q64&gt;=R64,IF(Q64&gt;10,IF(Q64&lt;50,1,0),0)+IF(Q64&gt;40,IF(Q64&lt;90,2,0),0)+IF(Q64&gt;80,IF(Q64&lt;130,3,0),0)+IF(Q64&gt;120,IF(Q64&lt;170,4,0),0)+IF(Q64&gt;160,IF(Q64&lt;220,5,0),0)+IF(Q64&gt;210,IF(Q64&lt;270,6,0),0)+IF(Q64&gt;260,IF(Q64&lt;320,7,0),0)+IF(Q64&gt;310,IF(Q64&lt;370,8,0),0)+IF(Q64&gt;360,IF(Q64&lt;430,9,0),0)+IF(Q64&gt;420,IF(Q64&lt;500,10,0),0)+IF(Q64&gt;490,IF(Q64&lt;600,11,0),0)+IF(Q64&gt;590,IF(Q64&lt;750,12,0),0)+IF(Q64&gt;740,IF(Q64&lt;900,13,0),0)+IF(Q64&gt;890,IF(Q64&lt;1100,14,0),0)+IF(Q64&gt;1090,IF(Q64&lt;1300,15,0),0)+IF(Q64&gt;1290,IF(Q64&lt;1500,16,0),0)+IF(Q64&gt;1490,IF(Q64&lt;1750,17,0),0)+IF(Q64&gt;1740,IF(Q64&lt;2000,18,0),0)+IF(Q64&gt;1990,IF(Q64&lt;2250,19,0),0)+IF(Q64&gt;2240,IF(Q64&lt;2500,20,0),0)+IF(Q64&gt;2490,IF(Q64&lt;3000,21,0),0)+IF(Q64&gt;2990,IF(Q64&lt;3500,22,0),0)+IF(Q64&gt;3490,23,0),-R69)</f>
        <v>0</v>
      </c>
      <c r="R69" s="108">
        <f>IF(R64&gt;Q64,IF(R64&gt;10,IF(R64&lt;50,1,0),0)+IF(R64&gt;40,IF(R64&lt;90,2,0),0)+IF(R64&gt;80,IF(R64&lt;130,3,0),0)+IF(R64&gt;120,IF(R64&lt;170,4,0),0)+IF(R64&gt;160,IF(R64&lt;220,5,0),0)+IF(R64&gt;210,IF(R64&lt;270,6,0),0)+IF(R64&gt;260,IF(R64&lt;320,7,0),0)+IF(R64&gt;310,IF(R64&lt;370,8,0),0)+IF(R64&gt;360,IF(R64&lt;430,9,0),0)+IF(R64&gt;420,IF(R64&lt;500,10,0),0)+IF(R64&gt;490,IF(R64&lt;600,11,0),0)+IF(R64&gt;590,IF(R64&lt;750,12,0),0)+IF(R64&gt;740,IF(R64&lt;900,13,0),0)+IF(R64&gt;890,IF(R64&lt;1100,14,0),0)+IF(R64&gt;1090,IF(R64&lt;1300,15,0),0)+IF(R64&gt;1290,IF(R64&lt;1500,16,0),0)+IF(R64&gt;1490,IF(R64&lt;1750,17,0),0)+IF(R64&gt;1740,IF(R64&lt;2000,18,0),0)+IF(R64&gt;1990,IF(R64&lt;2250,19,0),0)+IF(R64&gt;2240,IF(R64&lt;2500,20,0),0)+IF(R64&gt;2490,IF(R64&lt;3000,21,0),0)+IF(R64&gt;2990,IF(R64&lt;3500,22,0),0)+IF(R64&gt;3490,23,0),-Q69)</f>
        <v>0</v>
      </c>
      <c r="S69" s="53">
        <f>S58</f>
        <v>3</v>
      </c>
      <c r="T69" s="20"/>
      <c r="U69" s="53">
        <f>U58</f>
        <v>9</v>
      </c>
      <c r="V69" s="108">
        <f>IF(V64&gt;=W64,IF(V64&gt;10,IF(V64&lt;50,1,0),0)+IF(V64&gt;40,IF(V64&lt;90,2,0),0)+IF(V64&gt;80,IF(V64&lt;130,3,0),0)+IF(V64&gt;120,IF(V64&lt;170,4,0),0)+IF(V64&gt;160,IF(V64&lt;220,5,0),0)+IF(V64&gt;210,IF(V64&lt;270,6,0),0)+IF(V64&gt;260,IF(V64&lt;320,7,0),0)+IF(V64&gt;310,IF(V64&lt;370,8,0),0)+IF(V64&gt;360,IF(V64&lt;430,9,0),0)+IF(V64&gt;420,IF(V64&lt;500,10,0),0)+IF(V64&gt;490,IF(V64&lt;600,11,0),0)+IF(V64&gt;590,IF(V64&lt;750,12,0),0)+IF(V64&gt;740,IF(V64&lt;900,13,0),0)+IF(V64&gt;890,IF(V64&lt;1100,14,0),0)+IF(V64&gt;1090,IF(V64&lt;1300,15,0),0)+IF(V64&gt;1290,IF(V64&lt;1500,16,0),0)+IF(V64&gt;1490,IF(V64&lt;1750,17,0),0)+IF(V64&gt;1740,IF(V64&lt;2000,18,0),0)+IF(V64&gt;1990,IF(V64&lt;2250,19,0),0)+IF(V64&gt;2240,IF(V64&lt;2500,20,0),0)+IF(V64&gt;2490,IF(V64&lt;3000,21,0),0)+IF(V64&gt;2990,IF(V64&lt;3500,22,0),0)+IF(V64&gt;3490,23,0),-W69)</f>
        <v>0</v>
      </c>
      <c r="W69" s="108">
        <f>IF(W64&gt;V64,IF(W64&gt;10,IF(W64&lt;50,1,0),0)+IF(W64&gt;40,IF(W64&lt;90,2,0),0)+IF(W64&gt;80,IF(W64&lt;130,3,0),0)+IF(W64&gt;120,IF(W64&lt;170,4,0),0)+IF(W64&gt;160,IF(W64&lt;220,5,0),0)+IF(W64&gt;210,IF(W64&lt;270,6,0),0)+IF(W64&gt;260,IF(W64&lt;320,7,0),0)+IF(W64&gt;310,IF(W64&lt;370,8,0),0)+IF(W64&gt;360,IF(W64&lt;430,9,0),0)+IF(W64&gt;420,IF(W64&lt;500,10,0),0)+IF(W64&gt;490,IF(W64&lt;600,11,0),0)+IF(W64&gt;590,IF(W64&lt;750,12,0),0)+IF(W64&gt;740,IF(W64&lt;900,13,0),0)+IF(W64&gt;890,IF(W64&lt;1100,14,0),0)+IF(W64&gt;1090,IF(W64&lt;1300,15,0),0)+IF(W64&gt;1290,IF(W64&lt;1500,16,0),0)+IF(W64&gt;1490,IF(W64&lt;1750,17,0),0)+IF(W64&gt;1740,IF(W64&lt;2000,18,0),0)+IF(W64&gt;1990,IF(W64&lt;2250,19,0),0)+IF(W64&gt;2240,IF(W64&lt;2500,20,0),0)+IF(W64&gt;2490,IF(W64&lt;3000,21,0),0)+IF(W64&gt;2990,IF(W64&lt;3500,22,0),0)+IF(W64&gt;3490,23,0),-V69)</f>
        <v>0</v>
      </c>
      <c r="X69" s="53">
        <f>X58</f>
        <v>4</v>
      </c>
      <c r="Z69" s="53">
        <f>Z58</f>
        <v>1</v>
      </c>
      <c r="AA69" s="108">
        <f>IF(AA64&gt;=AB64,IF(AA64&gt;10,IF(AA64&lt;50,1,0),0)+IF(AA64&gt;40,IF(AA64&lt;90,2,0),0)+IF(AA64&gt;80,IF(AA64&lt;130,3,0),0)+IF(AA64&gt;120,IF(AA64&lt;170,4,0),0)+IF(AA64&gt;160,IF(AA64&lt;220,5,0),0)+IF(AA64&gt;210,IF(AA64&lt;270,6,0),0)+IF(AA64&gt;260,IF(AA64&lt;320,7,0),0)+IF(AA64&gt;310,IF(AA64&lt;370,8,0),0)+IF(AA64&gt;360,IF(AA64&lt;430,9,0),0)+IF(AA64&gt;420,IF(AA64&lt;500,10,0),0)+IF(AA64&gt;490,IF(AA64&lt;600,11,0),0)+IF(AA64&gt;590,IF(AA64&lt;750,12,0),0)+IF(AA64&gt;740,IF(AA64&lt;900,13,0),0)+IF(AA64&gt;890,IF(AA64&lt;1100,14,0),0)+IF(AA64&gt;1090,IF(AA64&lt;1300,15,0),0)+IF(AA64&gt;1290,IF(AA64&lt;1500,16,0),0)+IF(AA64&gt;1490,IF(AA64&lt;1750,17,0),0)+IF(AA64&gt;1740,IF(AA64&lt;2000,18,0),0)+IF(AA64&gt;1990,IF(AA64&lt;2250,19,0),0)+IF(AA64&gt;2240,IF(AA64&lt;2500,20,0),0)+IF(AA64&gt;2490,IF(AA64&lt;3000,21,0),0)+IF(AA64&gt;2990,IF(AA64&lt;3500,22,0),0)+IF(AA64&gt;3490,23,0),-AB69)</f>
        <v>0</v>
      </c>
      <c r="AB69" s="108">
        <f>IF(AB64&gt;AA64,IF(AB64&gt;10,IF(AB64&lt;50,1,0),0)+IF(AB64&gt;40,IF(AB64&lt;90,2,0),0)+IF(AB64&gt;80,IF(AB64&lt;130,3,0),0)+IF(AB64&gt;120,IF(AB64&lt;170,4,0),0)+IF(AB64&gt;160,IF(AB64&lt;220,5,0),0)+IF(AB64&gt;210,IF(AB64&lt;270,6,0),0)+IF(AB64&gt;260,IF(AB64&lt;320,7,0),0)+IF(AB64&gt;310,IF(AB64&lt;370,8,0),0)+IF(AB64&gt;360,IF(AB64&lt;430,9,0),0)+IF(AB64&gt;420,IF(AB64&lt;500,10,0),0)+IF(AB64&gt;490,IF(AB64&lt;600,11,0),0)+IF(AB64&gt;590,IF(AB64&lt;750,12,0),0)+IF(AB64&gt;740,IF(AB64&lt;900,13,0),0)+IF(AB64&gt;890,IF(AB64&lt;1100,14,0),0)+IF(AB64&gt;1090,IF(AB64&lt;1300,15,0),0)+IF(AB64&gt;1290,IF(AB64&lt;1500,16,0),0)+IF(AB64&gt;1490,IF(AB64&lt;1750,17,0),0)+IF(AB64&gt;1740,IF(AB64&lt;2000,18,0),0)+IF(AB64&gt;1990,IF(AB64&lt;2250,19,0),0)+IF(AB64&gt;2240,IF(AB64&lt;2500,20,0),0)+IF(AB64&gt;2490,IF(AB64&lt;3000,21,0),0)+IF(AB64&gt;2990,IF(AB64&lt;3500,22,0),0)+IF(AB64&gt;3490,23,0),-AA69)</f>
        <v>0</v>
      </c>
      <c r="AC69" s="53">
        <f>AC58</f>
        <v>5</v>
      </c>
      <c r="AE69" s="53">
        <f>AE58</f>
        <v>2</v>
      </c>
      <c r="AF69" s="108">
        <f>IF(AF64&gt;=AG64,IF(AF64&gt;10,IF(AF64&lt;50,1,0),0)+IF(AF64&gt;40,IF(AF64&lt;90,2,0),0)+IF(AF64&gt;80,IF(AF64&lt;130,3,0),0)+IF(AF64&gt;120,IF(AF64&lt;170,4,0),0)+IF(AF64&gt;160,IF(AF64&lt;220,5,0),0)+IF(AF64&gt;210,IF(AF64&lt;270,6,0),0)+IF(AF64&gt;260,IF(AF64&lt;320,7,0),0)+IF(AF64&gt;310,IF(AF64&lt;370,8,0),0)+IF(AF64&gt;360,IF(AF64&lt;430,9,0),0)+IF(AF64&gt;420,IF(AF64&lt;500,10,0),0)+IF(AF64&gt;490,IF(AF64&lt;600,11,0),0)+IF(AF64&gt;590,IF(AF64&lt;750,12,0),0)+IF(AF64&gt;740,IF(AF64&lt;900,13,0),0)+IF(AF64&gt;890,IF(AF64&lt;1100,14,0),0)+IF(AF64&gt;1090,IF(AF64&lt;1300,15,0),0)+IF(AF64&gt;1290,IF(AF64&lt;1500,16,0),0)+IF(AF64&gt;1490,IF(AF64&lt;1750,17,0),0)+IF(AF64&gt;1740,IF(AF64&lt;2000,18,0),0)+IF(AF64&gt;1990,IF(AF64&lt;2250,19,0),0)+IF(AF64&gt;2240,IF(AF64&lt;2500,20,0),0)+IF(AF64&gt;2490,IF(AF64&lt;3000,21,0),0)+IF(AF64&gt;2990,IF(AF64&lt;3500,22,0),0)+IF(AF64&gt;3490,23,0),-AG69)</f>
        <v>0</v>
      </c>
      <c r="AG69" s="108">
        <f>IF(AG64&gt;AF64,IF(AG64&gt;10,IF(AG64&lt;50,1,0),0)+IF(AG64&gt;40,IF(AG64&lt;90,2,0),0)+IF(AG64&gt;80,IF(AG64&lt;130,3,0),0)+IF(AG64&gt;120,IF(AG64&lt;170,4,0),0)+IF(AG64&gt;160,IF(AG64&lt;220,5,0),0)+IF(AG64&gt;210,IF(AG64&lt;270,6,0),0)+IF(AG64&gt;260,IF(AG64&lt;320,7,0),0)+IF(AG64&gt;310,IF(AG64&lt;370,8,0),0)+IF(AG64&gt;360,IF(AG64&lt;430,9,0),0)+IF(AG64&gt;420,IF(AG64&lt;500,10,0),0)+IF(AG64&gt;490,IF(AG64&lt;600,11,0),0)+IF(AG64&gt;590,IF(AG64&lt;750,12,0),0)+IF(AG64&gt;740,IF(AG64&lt;900,13,0),0)+IF(AG64&gt;890,IF(AG64&lt;1100,14,0),0)+IF(AG64&gt;1090,IF(AG64&lt;1300,15,0),0)+IF(AG64&gt;1290,IF(AG64&lt;1500,16,0),0)+IF(AG64&gt;1490,IF(AG64&lt;1750,17,0),0)+IF(AG64&gt;1740,IF(AG64&lt;2000,18,0),0)+IF(AG64&gt;1990,IF(AG64&lt;2250,19,0),0)+IF(AG64&gt;2240,IF(AG64&lt;2500,20,0),0)+IF(AG64&gt;2490,IF(AG64&lt;3000,21,0),0)+IF(AG64&gt;2990,IF(AG64&lt;3500,22,0),0)+IF(AG64&gt;3490,23,0),-AF69)</f>
        <v>0</v>
      </c>
      <c r="AH69" s="53">
        <f>AH58</f>
        <v>6</v>
      </c>
      <c r="AJ69" s="53">
        <f>AJ58</f>
        <v>1</v>
      </c>
      <c r="AK69" s="108">
        <f>IF(AK64&gt;=AL64,IF(AK64&gt;10,IF(AK64&lt;50,1,0),0)+IF(AK64&gt;40,IF(AK64&lt;90,2,0),0)+IF(AK64&gt;80,IF(AK64&lt;130,3,0),0)+IF(AK64&gt;120,IF(AK64&lt;170,4,0),0)+IF(AK64&gt;160,IF(AK64&lt;220,5,0),0)+IF(AK64&gt;210,IF(AK64&lt;270,6,0),0)+IF(AK64&gt;260,IF(AK64&lt;320,7,0),0)+IF(AK64&gt;310,IF(AK64&lt;370,8,0),0)+IF(AK64&gt;360,IF(AK64&lt;430,9,0),0)+IF(AK64&gt;420,IF(AK64&lt;500,10,0),0)+IF(AK64&gt;490,IF(AK64&lt;600,11,0),0)+IF(AK64&gt;590,IF(AK64&lt;750,12,0),0)+IF(AK64&gt;740,IF(AK64&lt;900,13,0),0)+IF(AK64&gt;890,IF(AK64&lt;1100,14,0),0)+IF(AK64&gt;1090,IF(AK64&lt;1300,15,0),0)+IF(AK64&gt;1290,IF(AK64&lt;1500,16,0),0)+IF(AK64&gt;1490,IF(AK64&lt;1750,17,0),0)+IF(AK64&gt;1740,IF(AK64&lt;2000,18,0),0)+IF(AK64&gt;1990,IF(AK64&lt;2250,19,0),0)+IF(AK64&gt;2240,IF(AK64&lt;2500,20,0),0)+IF(AK64&gt;2490,IF(AK64&lt;3000,21,0),0)+IF(AK64&gt;2990,IF(AK64&lt;3500,22,0),0)+IF(AK64&gt;3490,23,0),-AL69)</f>
        <v>0</v>
      </c>
      <c r="AL69" s="108">
        <f>IF(AL64&gt;AK64,IF(AL64&gt;10,IF(AL64&lt;50,1,0),0)+IF(AL64&gt;40,IF(AL64&lt;90,2,0),0)+IF(AL64&gt;80,IF(AL64&lt;130,3,0),0)+IF(AL64&gt;120,IF(AL64&lt;170,4,0),0)+IF(AL64&gt;160,IF(AL64&lt;220,5,0),0)+IF(AL64&gt;210,IF(AL64&lt;270,6,0),0)+IF(AL64&gt;260,IF(AL64&lt;320,7,0),0)+IF(AL64&gt;310,IF(AL64&lt;370,8,0),0)+IF(AL64&gt;360,IF(AL64&lt;430,9,0),0)+IF(AL64&gt;420,IF(AL64&lt;500,10,0),0)+IF(AL64&gt;490,IF(AL64&lt;600,11,0),0)+IF(AL64&gt;590,IF(AL64&lt;750,12,0),0)+IF(AL64&gt;740,IF(AL64&lt;900,13,0),0)+IF(AL64&gt;890,IF(AL64&lt;1100,14,0),0)+IF(AL64&gt;1090,IF(AL64&lt;1300,15,0),0)+IF(AL64&gt;1290,IF(AL64&lt;1500,16,0),0)+IF(AL64&gt;1490,IF(AL64&lt;1750,17,0),0)+IF(AL64&gt;1740,IF(AL64&lt;2000,18,0),0)+IF(AL64&gt;1990,IF(AL64&lt;2250,19,0),0)+IF(AL64&gt;2240,IF(AL64&lt;2500,20,0),0)+IF(AL64&gt;2490,IF(AL64&lt;3000,21,0),0)+IF(AL64&gt;2990,IF(AL64&lt;3500,22,0),0)+IF(AL64&gt;3490,23,0),-AK69)</f>
        <v>0</v>
      </c>
      <c r="AM69" s="53">
        <f>AM58</f>
        <v>4</v>
      </c>
      <c r="AO69" s="53">
        <f>AO58</f>
        <v>10</v>
      </c>
      <c r="AP69" s="108">
        <f>IF(AP64&gt;=AQ64,IF(AP64&gt;10,IF(AP64&lt;50,1,0),0)+IF(AP64&gt;40,IF(AP64&lt;90,2,0),0)+IF(AP64&gt;80,IF(AP64&lt;130,3,0),0)+IF(AP64&gt;120,IF(AP64&lt;170,4,0),0)+IF(AP64&gt;160,IF(AP64&lt;220,5,0),0)+IF(AP64&gt;210,IF(AP64&lt;270,6,0),0)+IF(AP64&gt;260,IF(AP64&lt;320,7,0),0)+IF(AP64&gt;310,IF(AP64&lt;370,8,0),0)+IF(AP64&gt;360,IF(AP64&lt;430,9,0),0)+IF(AP64&gt;420,IF(AP64&lt;500,10,0),0)+IF(AP64&gt;490,IF(AP64&lt;600,11,0),0)+IF(AP64&gt;590,IF(AP64&lt;750,12,0),0)+IF(AP64&gt;740,IF(AP64&lt;900,13,0),0)+IF(AP64&gt;890,IF(AP64&lt;1100,14,0),0)+IF(AP64&gt;1090,IF(AP64&lt;1300,15,0),0)+IF(AP64&gt;1290,IF(AP64&lt;1500,16,0),0)+IF(AP64&gt;1490,IF(AP64&lt;1750,17,0),0)+IF(AP64&gt;1740,IF(AP64&lt;2000,18,0),0)+IF(AP64&gt;1990,IF(AP64&lt;2250,19,0),0)+IF(AP64&gt;2240,IF(AP64&lt;2500,20,0),0)+IF(AP64&gt;2490,IF(AP64&lt;3000,21,0),0)+IF(AP64&gt;2990,IF(AP64&lt;3500,22,0),0)+IF(AP64&gt;3490,23,0),-AQ69)</f>
        <v>0</v>
      </c>
      <c r="AQ69" s="108">
        <f>IF(AQ64&gt;AP64,IF(AQ64&gt;10,IF(AQ64&lt;50,1,0),0)+IF(AQ64&gt;40,IF(AQ64&lt;90,2,0),0)+IF(AQ64&gt;80,IF(AQ64&lt;130,3,0),0)+IF(AQ64&gt;120,IF(AQ64&lt;170,4,0),0)+IF(AQ64&gt;160,IF(AQ64&lt;220,5,0),0)+IF(AQ64&gt;210,IF(AQ64&lt;270,6,0),0)+IF(AQ64&gt;260,IF(AQ64&lt;320,7,0),0)+IF(AQ64&gt;310,IF(AQ64&lt;370,8,0),0)+IF(AQ64&gt;360,IF(AQ64&lt;430,9,0),0)+IF(AQ64&gt;420,IF(AQ64&lt;500,10,0),0)+IF(AQ64&gt;490,IF(AQ64&lt;600,11,0),0)+IF(AQ64&gt;590,IF(AQ64&lt;750,12,0),0)+IF(AQ64&gt;740,IF(AQ64&lt;900,13,0),0)+IF(AQ64&gt;890,IF(AQ64&lt;1100,14,0),0)+IF(AQ64&gt;1090,IF(AQ64&lt;1300,15,0),0)+IF(AQ64&gt;1290,IF(AQ64&lt;1500,16,0),0)+IF(AQ64&gt;1490,IF(AQ64&lt;1750,17,0),0)+IF(AQ64&gt;1740,IF(AQ64&lt;2000,18,0),0)+IF(AQ64&gt;1990,IF(AQ64&lt;2250,19,0),0)+IF(AQ64&gt;2240,IF(AQ64&lt;2500,20,0),0)+IF(AQ64&gt;2490,IF(AQ64&lt;3000,21,0),0)+IF(AQ64&gt;2990,IF(AQ64&lt;3500,22,0),0)+IF(AQ64&gt;3490,23,0),-AP69)</f>
        <v>0</v>
      </c>
      <c r="AR69" s="53">
        <f>AR58</f>
        <v>9</v>
      </c>
    </row>
    <row r="76" ht="12.75" hidden="1"/>
    <row r="77" ht="12.75" hidden="1"/>
    <row r="78" ht="12.75" hidden="1"/>
    <row r="79" ht="12.75" hidden="1"/>
    <row r="80" ht="12.75" hidden="1"/>
    <row r="87" spans="5:20" ht="12.75">
      <c r="E87" s="20"/>
      <c r="J87" s="20"/>
      <c r="O87" s="20"/>
      <c r="T87" s="20"/>
    </row>
    <row r="88" spans="5:20" ht="12.75">
      <c r="E88" s="20"/>
      <c r="J88" s="20"/>
      <c r="O88" s="20"/>
      <c r="T88" s="20"/>
    </row>
    <row r="89" ht="12.75">
      <c r="E89" s="20"/>
    </row>
    <row r="90" ht="12.75">
      <c r="E90" s="20"/>
    </row>
  </sheetData>
  <mergeCells count="9">
    <mergeCell ref="AK1:AL1"/>
    <mergeCell ref="AP1:AQ1"/>
    <mergeCell ref="V1:W1"/>
    <mergeCell ref="AA1:AB1"/>
    <mergeCell ref="AF1:AG1"/>
    <mergeCell ref="B1:C1"/>
    <mergeCell ref="G1:H1"/>
    <mergeCell ref="L1:M1"/>
    <mergeCell ref="Q1:R1"/>
  </mergeCells>
  <printOptions horizontalCentered="1" verticalCentered="1"/>
  <pageMargins left="0.32" right="0.33" top="0.65" bottom="0.5511811023622047" header="0.5118110236220472" footer="0.35433070866141736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Woźniak</dc:creator>
  <cp:keywords/>
  <dc:description/>
  <cp:lastModifiedBy>Janusz Woźniak</cp:lastModifiedBy>
  <cp:lastPrinted>2011-02-13T09:58:12Z</cp:lastPrinted>
  <dcterms:created xsi:type="dcterms:W3CDTF">2006-10-28T07:23:33Z</dcterms:created>
  <dcterms:modified xsi:type="dcterms:W3CDTF">2011-02-13T17:19:41Z</dcterms:modified>
  <cp:category/>
  <cp:version/>
  <cp:contentType/>
  <cp:contentStatus/>
</cp:coreProperties>
</file>